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<sst xmlns="http://schemas.openxmlformats.org/spreadsheetml/2006/main" count="151" uniqueCount="73">
  <si>
    <t>#</t>
  </si>
  <si>
    <t>Dark Gulch</t>
  </si>
  <si>
    <t>Browns Mountain Road</t>
  </si>
  <si>
    <t>Indian Creek Road</t>
  </si>
  <si>
    <t>Upper Union Hill Road</t>
  </si>
  <si>
    <t>Project Name</t>
  </si>
  <si>
    <t>Project Description</t>
  </si>
  <si>
    <t>NRCS Allocated Funds</t>
  </si>
  <si>
    <t>NRCS Project Description</t>
  </si>
  <si>
    <t>TRRP Cost Request</t>
  </si>
  <si>
    <t>Phase 1B Roadwork</t>
  </si>
  <si>
    <t>Roadwork</t>
  </si>
  <si>
    <t>Restore the riparian area that was compromised by fire road, implement BMPs to halt mass soil slumping</t>
  </si>
  <si>
    <t xml:space="preserve">Improve 2.05 miles of recreation year round road with direct sediment delivery to Trinity River.  </t>
  </si>
  <si>
    <t>Hoadley Gulch</t>
  </si>
  <si>
    <t xml:space="preserve">Road work 150K  of funding from other sources </t>
  </si>
  <si>
    <t>Implementation Year</t>
  </si>
  <si>
    <t>Valdor Road spur</t>
  </si>
  <si>
    <t>Deadwood Creek</t>
  </si>
  <si>
    <t>China Gulch- Rush Creek road side</t>
  </si>
  <si>
    <t>Consolidated Grant</t>
  </si>
  <si>
    <t>Improve road, brought up the past 2 years at F&amp;G funding committee</t>
  </si>
  <si>
    <t>Grub Gulch</t>
  </si>
  <si>
    <t>Cal Trans dumping at Jennings Road</t>
  </si>
  <si>
    <t>Corral Creek</t>
  </si>
  <si>
    <t>Jessup Gulch</t>
  </si>
  <si>
    <t>Hamilton Ponds efficiency evaluation</t>
  </si>
  <si>
    <t xml:space="preserve">Hamilton Pond #3 </t>
  </si>
  <si>
    <t>re-establish into stream</t>
  </si>
  <si>
    <t>Browns' Fire Rehab</t>
  </si>
  <si>
    <t>Junction Fire Rehab</t>
  </si>
  <si>
    <t>Oregon Fire Rehab</t>
  </si>
  <si>
    <t>Lowden Fire rehab Plan Implementation</t>
  </si>
  <si>
    <t xml:space="preserve"> </t>
  </si>
  <si>
    <t>NRCS in-kind share with study</t>
  </si>
  <si>
    <t>NRCS in-kind share with planning of project in hopes of funding under WHIP</t>
  </si>
  <si>
    <t>25% of project cost</t>
  </si>
  <si>
    <t>To be determined</t>
  </si>
  <si>
    <t>N/A</t>
  </si>
  <si>
    <t>NRCS in-kind share with planning, possible EQIP community project funding</t>
  </si>
  <si>
    <t xml:space="preserve"> NRCS in-kind share with planning on private land with hopes of funding community project under EQIP</t>
  </si>
  <si>
    <t xml:space="preserve">Irrigation Water Management- water savings </t>
  </si>
  <si>
    <t>Irrigation Water Management- water savings</t>
  </si>
  <si>
    <t>Grazing Management, forest stand improvement, cover crop, off creek cattle water facilities, &amp; waste/manure storage facility.</t>
  </si>
  <si>
    <t>Fire Rehab</t>
  </si>
  <si>
    <t xml:space="preserve">Oregon/Junction Fire </t>
  </si>
  <si>
    <t>Oregon/Junction Fire</t>
  </si>
  <si>
    <t>Grub Gulch Fire Rehab</t>
  </si>
  <si>
    <t xml:space="preserve">TRRP </t>
  </si>
  <si>
    <t>NRCS</t>
  </si>
  <si>
    <t>TRRP</t>
  </si>
  <si>
    <t>Seeding, cover crop, grazing management, riparian cattle exclusion, access road, &amp; fuel break.</t>
  </si>
  <si>
    <t>Sediment Basin expansion/maintenance</t>
  </si>
  <si>
    <t xml:space="preserve">Upland wildlife habitat, site prep, &amp; tree plant. </t>
  </si>
  <si>
    <t>Outreach and planning on private and public lands to reduce erosion/sediment</t>
  </si>
  <si>
    <t>Roadwork, matching with F&amp;G funds</t>
  </si>
  <si>
    <t>Tree plant, upland wildlife habitat</t>
  </si>
  <si>
    <t>Tree plant riparian areas in Oregon/Junction Fire area (USFS has matching funds, ~100K,  to mulch, seed, water bar etc. burned area)</t>
  </si>
  <si>
    <t xml:space="preserve"> NRCS in-kind share with planning on private land.</t>
  </si>
  <si>
    <t xml:space="preserve">Union Gulch </t>
  </si>
  <si>
    <t xml:space="preserve">Bob Morris property, install bridge </t>
  </si>
  <si>
    <t xml:space="preserve">NRCS in-kind share with planning, possible EQIP community project funding </t>
  </si>
  <si>
    <t>DG Areas-Browns Mountain, Viola Lane, Roundy Road, Finley Gulch, Little Browns Creek fish passage and sediment</t>
  </si>
  <si>
    <t>Dark Gulch sediment basin maintenance</t>
  </si>
  <si>
    <t>Weaverville Community Forest Power line Road</t>
  </si>
  <si>
    <t>storm proofing</t>
  </si>
  <si>
    <t>sulfur creating methylization of mercury</t>
  </si>
  <si>
    <t>To be determined- 1 simple plan $400</t>
  </si>
  <si>
    <t>Fire rehab on burned private properties 80 acres in both fires, additional 43 acres in Junction Fire only</t>
  </si>
  <si>
    <t xml:space="preserve">  </t>
  </si>
  <si>
    <t>decom road/xing modification</t>
  </si>
  <si>
    <t>Browns Integrated Project</t>
  </si>
  <si>
    <t>Road Decomm/xing removal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</si>
</sst>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view="pageBreakPreview" zoomScaleSheetLayoutView="100" workbookViewId="0" topLeftCell="A13">
      <selection activeCell="A2" sqref="A2:G2"/>
    </sheetView>
  </sheetViews>
  <sheetFormatPr defaultColWidth="9.140625" defaultRowHeight="12.75"/>
  <cols>
    <col min="1" max="1" width="4.421875" style="1" customWidth="1"/>
    <col min="2" max="2" width="28.421875" style="1" customWidth="1"/>
    <col min="3" max="3" width="28.421875" style="0" customWidth="1"/>
    <col min="4" max="4" width="9.140625" style="1" customWidth="1"/>
    <col min="5" max="5" width="16.421875" style="1" customWidth="1"/>
    <col min="6" max="6" width="11.00390625" style="1" customWidth="1"/>
    <col min="7" max="7" width="25.421875" style="4" customWidth="1"/>
  </cols>
  <sheetData>
    <row r="1" ht="13.5" thickBot="1"/>
    <row r="2" spans="1:7" ht="41.25" customHeight="1">
      <c r="A2" s="22" t="s">
        <v>0</v>
      </c>
      <c r="B2" s="23" t="s">
        <v>5</v>
      </c>
      <c r="C2" s="23" t="s">
        <v>6</v>
      </c>
      <c r="D2" s="23" t="s">
        <v>9</v>
      </c>
      <c r="E2" s="23" t="s">
        <v>16</v>
      </c>
      <c r="F2" s="23" t="s">
        <v>7</v>
      </c>
      <c r="G2" s="24" t="s">
        <v>8</v>
      </c>
    </row>
    <row r="3" spans="1:7" ht="25.5">
      <c r="A3" s="35">
        <v>1</v>
      </c>
      <c r="B3" s="25" t="s">
        <v>1</v>
      </c>
      <c r="C3" s="26" t="s">
        <v>52</v>
      </c>
      <c r="D3" s="25">
        <v>30000</v>
      </c>
      <c r="E3" s="25">
        <v>2007</v>
      </c>
      <c r="F3" s="25">
        <v>0</v>
      </c>
      <c r="G3" s="27" t="s">
        <v>38</v>
      </c>
    </row>
    <row r="4" spans="1:7" ht="25.5">
      <c r="A4" s="48">
        <v>2</v>
      </c>
      <c r="B4" s="49" t="s">
        <v>32</v>
      </c>
      <c r="C4" s="14"/>
      <c r="D4" s="7"/>
      <c r="E4" s="7">
        <v>2007</v>
      </c>
      <c r="F4" s="7">
        <v>5610</v>
      </c>
      <c r="G4" s="8" t="s">
        <v>53</v>
      </c>
    </row>
    <row r="5" spans="1:7" ht="63.75">
      <c r="A5" s="47"/>
      <c r="B5" s="45"/>
      <c r="C5" s="15" t="s">
        <v>54</v>
      </c>
      <c r="D5" s="10">
        <v>28000</v>
      </c>
      <c r="E5" s="10"/>
      <c r="F5" s="11" t="s">
        <v>67</v>
      </c>
      <c r="G5" s="12" t="s">
        <v>40</v>
      </c>
    </row>
    <row r="6" spans="1:7" ht="12.75">
      <c r="A6" s="35">
        <v>3</v>
      </c>
      <c r="B6" s="25" t="s">
        <v>2</v>
      </c>
      <c r="C6" s="26" t="s">
        <v>10</v>
      </c>
      <c r="D6" s="25">
        <v>40000</v>
      </c>
      <c r="E6" s="25">
        <v>2007</v>
      </c>
      <c r="F6" s="25">
        <v>0</v>
      </c>
      <c r="G6" s="27" t="s">
        <v>38</v>
      </c>
    </row>
    <row r="7" spans="1:7" ht="25.5">
      <c r="A7" s="40">
        <v>4</v>
      </c>
      <c r="B7" s="7" t="s">
        <v>3</v>
      </c>
      <c r="C7" s="6" t="s">
        <v>55</v>
      </c>
      <c r="D7" s="7">
        <v>67500</v>
      </c>
      <c r="E7" s="7">
        <v>2007</v>
      </c>
      <c r="F7" s="7">
        <v>1786</v>
      </c>
      <c r="G7" s="8" t="s">
        <v>56</v>
      </c>
    </row>
    <row r="8" spans="1:7" ht="38.25">
      <c r="A8" s="34"/>
      <c r="B8" s="10"/>
      <c r="C8" s="15"/>
      <c r="D8" s="10"/>
      <c r="E8" s="10">
        <v>2007</v>
      </c>
      <c r="F8" s="10">
        <v>2000</v>
      </c>
      <c r="G8" s="12" t="s">
        <v>41</v>
      </c>
    </row>
    <row r="9" spans="1:7" ht="63.75">
      <c r="A9" s="34">
        <v>5</v>
      </c>
      <c r="B9" s="13" t="s">
        <v>45</v>
      </c>
      <c r="C9" s="15" t="s">
        <v>57</v>
      </c>
      <c r="D9" s="10">
        <v>30000</v>
      </c>
      <c r="E9" s="10">
        <v>2007</v>
      </c>
      <c r="F9" s="10">
        <v>3935</v>
      </c>
      <c r="G9" s="12" t="s">
        <v>44</v>
      </c>
    </row>
    <row r="10" spans="1:7" ht="51">
      <c r="A10" s="35">
        <v>6</v>
      </c>
      <c r="B10" s="25" t="s">
        <v>47</v>
      </c>
      <c r="C10" s="26" t="s">
        <v>12</v>
      </c>
      <c r="D10" s="25">
        <v>10000</v>
      </c>
      <c r="E10" s="25">
        <v>2007</v>
      </c>
      <c r="F10" s="11" t="s">
        <v>67</v>
      </c>
      <c r="G10" s="12" t="s">
        <v>58</v>
      </c>
    </row>
    <row r="11" spans="1:7" ht="51">
      <c r="A11" s="35">
        <v>7</v>
      </c>
      <c r="B11" s="25" t="s">
        <v>4</v>
      </c>
      <c r="C11" s="26" t="s">
        <v>13</v>
      </c>
      <c r="D11" s="25">
        <v>15000</v>
      </c>
      <c r="E11" s="25">
        <v>2007</v>
      </c>
      <c r="F11" s="25">
        <v>0</v>
      </c>
      <c r="G11" s="27" t="s">
        <v>38</v>
      </c>
    </row>
    <row r="12" spans="1:7" ht="25.5">
      <c r="A12" s="35">
        <v>8</v>
      </c>
      <c r="B12" s="25" t="s">
        <v>59</v>
      </c>
      <c r="C12" s="26" t="s">
        <v>60</v>
      </c>
      <c r="D12" s="25">
        <v>12000</v>
      </c>
      <c r="E12" s="25">
        <v>2007</v>
      </c>
      <c r="F12" s="25">
        <v>0</v>
      </c>
      <c r="G12" s="27" t="s">
        <v>38</v>
      </c>
    </row>
    <row r="13" spans="1:7" ht="25.5">
      <c r="A13" s="35">
        <v>9</v>
      </c>
      <c r="B13" s="25" t="s">
        <v>14</v>
      </c>
      <c r="C13" s="26" t="s">
        <v>15</v>
      </c>
      <c r="D13" s="25">
        <v>0</v>
      </c>
      <c r="E13" s="7">
        <v>2007</v>
      </c>
      <c r="F13" s="7">
        <v>0</v>
      </c>
      <c r="G13" s="27" t="s">
        <v>38</v>
      </c>
    </row>
    <row r="14" spans="1:7" ht="12.75">
      <c r="A14" s="17"/>
      <c r="B14" s="17"/>
      <c r="C14" s="39" t="s">
        <v>48</v>
      </c>
      <c r="D14" s="25">
        <f>SUM(D3:D13)</f>
        <v>232500</v>
      </c>
      <c r="E14" s="38" t="s">
        <v>49</v>
      </c>
      <c r="F14" s="37">
        <f>SUM(F3:F13)</f>
        <v>13331</v>
      </c>
      <c r="G14" s="29"/>
    </row>
    <row r="15" spans="1:7" ht="13.5" thickBot="1">
      <c r="A15" s="3"/>
      <c r="B15" s="3"/>
      <c r="C15" s="2"/>
      <c r="D15" s="3"/>
      <c r="E15" s="3"/>
      <c r="F15" s="3"/>
      <c r="G15" s="5"/>
    </row>
    <row r="16" spans="1:7" ht="42.75" customHeight="1" thickBot="1">
      <c r="A16" s="19" t="s">
        <v>0</v>
      </c>
      <c r="B16" s="20" t="s">
        <v>5</v>
      </c>
      <c r="C16" s="20" t="s">
        <v>6</v>
      </c>
      <c r="D16" s="20" t="s">
        <v>9</v>
      </c>
      <c r="E16" s="20" t="s">
        <v>16</v>
      </c>
      <c r="F16" s="20" t="s">
        <v>7</v>
      </c>
      <c r="G16" s="21" t="s">
        <v>8</v>
      </c>
    </row>
    <row r="17" spans="1:7" ht="12.75">
      <c r="A17" s="34">
        <v>1</v>
      </c>
      <c r="B17" s="11" t="s">
        <v>17</v>
      </c>
      <c r="C17" s="15"/>
      <c r="D17" s="10">
        <v>10000</v>
      </c>
      <c r="E17" s="10">
        <v>2008</v>
      </c>
      <c r="F17" s="10">
        <v>0</v>
      </c>
      <c r="G17" s="12" t="s">
        <v>38</v>
      </c>
    </row>
    <row r="18" spans="1:7" ht="12.75">
      <c r="A18" s="43">
        <v>2</v>
      </c>
      <c r="B18" s="29" t="s">
        <v>71</v>
      </c>
      <c r="C18" s="16" t="s">
        <v>72</v>
      </c>
      <c r="D18" s="17">
        <v>25000</v>
      </c>
      <c r="E18" s="17">
        <v>2008</v>
      </c>
      <c r="F18" s="17"/>
      <c r="G18" s="18"/>
    </row>
    <row r="19" spans="1:7" ht="12.75">
      <c r="A19" s="43"/>
      <c r="B19" s="29"/>
      <c r="C19" s="16"/>
      <c r="D19" s="17"/>
      <c r="E19" s="17"/>
      <c r="F19" s="17"/>
      <c r="G19" s="18"/>
    </row>
    <row r="20" spans="1:7" ht="45" customHeight="1">
      <c r="A20" s="48">
        <v>3</v>
      </c>
      <c r="B20" s="49" t="s">
        <v>32</v>
      </c>
      <c r="C20" s="6"/>
      <c r="D20" s="7"/>
      <c r="E20" s="7">
        <v>2008</v>
      </c>
      <c r="F20" s="7">
        <v>2305</v>
      </c>
      <c r="G20" s="8" t="s">
        <v>53</v>
      </c>
    </row>
    <row r="21" spans="1:7" ht="77.25" customHeight="1">
      <c r="A21" s="47"/>
      <c r="B21" s="45"/>
      <c r="C21" s="9"/>
      <c r="D21" s="10"/>
      <c r="E21" s="10">
        <v>2008</v>
      </c>
      <c r="F21" s="11" t="s">
        <v>67</v>
      </c>
      <c r="G21" s="12" t="s">
        <v>40</v>
      </c>
    </row>
    <row r="22" spans="1:7" ht="51">
      <c r="A22" s="35">
        <v>4</v>
      </c>
      <c r="B22" s="30" t="s">
        <v>29</v>
      </c>
      <c r="C22" s="26"/>
      <c r="D22" s="25"/>
      <c r="E22" s="25">
        <v>2008</v>
      </c>
      <c r="F22" s="11" t="s">
        <v>67</v>
      </c>
      <c r="G22" s="27" t="s">
        <v>61</v>
      </c>
    </row>
    <row r="23" spans="1:7" ht="51">
      <c r="A23" s="35">
        <v>5</v>
      </c>
      <c r="B23" s="30" t="s">
        <v>30</v>
      </c>
      <c r="C23" s="26"/>
      <c r="D23" s="25"/>
      <c r="E23" s="25">
        <v>2008</v>
      </c>
      <c r="F23" s="11" t="s">
        <v>67</v>
      </c>
      <c r="G23" s="27" t="s">
        <v>61</v>
      </c>
    </row>
    <row r="24" spans="1:7" ht="51">
      <c r="A24" s="35">
        <v>6</v>
      </c>
      <c r="B24" s="30" t="s">
        <v>31</v>
      </c>
      <c r="C24" s="26"/>
      <c r="D24" s="25"/>
      <c r="E24" s="25">
        <v>2008</v>
      </c>
      <c r="F24" s="11" t="s">
        <v>67</v>
      </c>
      <c r="G24" s="27" t="s">
        <v>39</v>
      </c>
    </row>
    <row r="25" spans="1:7" ht="51">
      <c r="A25" s="34">
        <v>7</v>
      </c>
      <c r="B25" s="13" t="s">
        <v>46</v>
      </c>
      <c r="C25" s="15" t="s">
        <v>68</v>
      </c>
      <c r="D25" s="10">
        <v>0</v>
      </c>
      <c r="E25" s="10">
        <v>2008</v>
      </c>
      <c r="F25" s="10">
        <v>31051</v>
      </c>
      <c r="G25" s="12" t="s">
        <v>44</v>
      </c>
    </row>
    <row r="26" spans="1:7" ht="25.5">
      <c r="A26" s="35">
        <v>8</v>
      </c>
      <c r="B26" s="30" t="s">
        <v>18</v>
      </c>
      <c r="C26" s="26" t="s">
        <v>66</v>
      </c>
      <c r="D26" s="25"/>
      <c r="E26" s="25">
        <v>2008</v>
      </c>
      <c r="F26" s="25">
        <v>0</v>
      </c>
      <c r="G26" s="27" t="s">
        <v>38</v>
      </c>
    </row>
    <row r="27" spans="1:7" ht="25.5">
      <c r="A27" s="35">
        <v>9</v>
      </c>
      <c r="B27" s="30" t="s">
        <v>19</v>
      </c>
      <c r="C27" s="26" t="s">
        <v>11</v>
      </c>
      <c r="D27" s="25">
        <v>140000</v>
      </c>
      <c r="E27" s="25">
        <v>2008</v>
      </c>
      <c r="F27" s="25">
        <v>0</v>
      </c>
      <c r="G27" s="27" t="s">
        <v>38</v>
      </c>
    </row>
    <row r="28" spans="1:7" ht="63.75">
      <c r="A28" s="35">
        <v>10</v>
      </c>
      <c r="B28" s="30" t="s">
        <v>20</v>
      </c>
      <c r="C28" s="26" t="s">
        <v>62</v>
      </c>
      <c r="D28" s="25">
        <v>100000</v>
      </c>
      <c r="E28" s="25">
        <v>2008</v>
      </c>
      <c r="F28" s="25">
        <v>0</v>
      </c>
      <c r="G28" s="27" t="s">
        <v>38</v>
      </c>
    </row>
    <row r="29" spans="1:7" ht="25.5">
      <c r="A29" s="35">
        <v>11</v>
      </c>
      <c r="B29" s="30" t="s">
        <v>63</v>
      </c>
      <c r="C29" s="26" t="s">
        <v>33</v>
      </c>
      <c r="D29" s="25">
        <v>30000</v>
      </c>
      <c r="E29" s="25">
        <v>2008</v>
      </c>
      <c r="F29" s="25">
        <v>0</v>
      </c>
      <c r="G29" s="27" t="s">
        <v>38</v>
      </c>
    </row>
    <row r="30" spans="1:7" ht="38.25">
      <c r="A30" s="35">
        <v>12</v>
      </c>
      <c r="B30" s="30" t="s">
        <v>64</v>
      </c>
      <c r="C30" s="26" t="s">
        <v>21</v>
      </c>
      <c r="D30" s="25">
        <v>20000</v>
      </c>
      <c r="E30" s="25">
        <v>2008</v>
      </c>
      <c r="F30" s="25">
        <v>0</v>
      </c>
      <c r="G30" s="27" t="s">
        <v>38</v>
      </c>
    </row>
    <row r="31" spans="1:7" ht="12.75">
      <c r="A31" s="35">
        <v>13</v>
      </c>
      <c r="B31" s="30" t="s">
        <v>24</v>
      </c>
      <c r="C31" s="31" t="s">
        <v>70</v>
      </c>
      <c r="D31" s="25">
        <v>25000</v>
      </c>
      <c r="E31" s="25">
        <v>2008</v>
      </c>
      <c r="F31" s="25">
        <v>0</v>
      </c>
      <c r="G31" s="27" t="s">
        <v>38</v>
      </c>
    </row>
    <row r="32" spans="1:7" ht="12.75">
      <c r="A32" s="35">
        <v>14</v>
      </c>
      <c r="B32" s="30" t="s">
        <v>25</v>
      </c>
      <c r="C32" s="26" t="s">
        <v>65</v>
      </c>
      <c r="D32" s="25">
        <v>20000</v>
      </c>
      <c r="E32" s="25">
        <v>2008</v>
      </c>
      <c r="F32" s="25">
        <v>0</v>
      </c>
      <c r="G32" s="27" t="s">
        <v>38</v>
      </c>
    </row>
    <row r="33" spans="1:7" ht="25.5">
      <c r="A33" s="35">
        <v>15</v>
      </c>
      <c r="B33" s="30" t="s">
        <v>26</v>
      </c>
      <c r="C33" s="31"/>
      <c r="D33" s="25"/>
      <c r="E33" s="25">
        <v>2008</v>
      </c>
      <c r="F33" s="30" t="s">
        <v>37</v>
      </c>
      <c r="G33" s="27" t="s">
        <v>34</v>
      </c>
    </row>
    <row r="34" spans="1:7" ht="38.25">
      <c r="A34" s="35">
        <v>16</v>
      </c>
      <c r="B34" s="30" t="s">
        <v>27</v>
      </c>
      <c r="C34" s="31" t="s">
        <v>28</v>
      </c>
      <c r="D34" s="30" t="s">
        <v>36</v>
      </c>
      <c r="E34" s="25">
        <v>2008</v>
      </c>
      <c r="F34" s="30" t="s">
        <v>37</v>
      </c>
      <c r="G34" s="27" t="s">
        <v>35</v>
      </c>
    </row>
    <row r="35" spans="1:7" ht="24" customHeight="1">
      <c r="A35" s="40">
        <v>17</v>
      </c>
      <c r="B35" s="32" t="s">
        <v>22</v>
      </c>
      <c r="C35" s="6" t="s">
        <v>23</v>
      </c>
      <c r="D35" s="7"/>
      <c r="E35" s="7">
        <v>2008</v>
      </c>
      <c r="F35" s="7">
        <v>0</v>
      </c>
      <c r="G35" s="8" t="s">
        <v>38</v>
      </c>
    </row>
    <row r="36" spans="1:7" ht="12.75">
      <c r="A36" s="35">
        <v>18</v>
      </c>
      <c r="B36" s="25" t="s">
        <v>47</v>
      </c>
      <c r="C36" s="26"/>
      <c r="D36" s="25">
        <v>0</v>
      </c>
      <c r="E36" s="7">
        <v>2008</v>
      </c>
      <c r="F36" s="7">
        <v>1155</v>
      </c>
      <c r="G36" s="27" t="s">
        <v>44</v>
      </c>
    </row>
    <row r="37" spans="1:7" ht="38.25">
      <c r="A37" s="46">
        <v>19</v>
      </c>
      <c r="B37" s="44" t="s">
        <v>3</v>
      </c>
      <c r="C37" s="6"/>
      <c r="D37" s="7">
        <v>0</v>
      </c>
      <c r="E37" s="7">
        <v>2008</v>
      </c>
      <c r="F37" s="7">
        <v>53563</v>
      </c>
      <c r="G37" s="8" t="s">
        <v>42</v>
      </c>
    </row>
    <row r="38" spans="1:7" ht="76.5">
      <c r="A38" s="47"/>
      <c r="B38" s="45"/>
      <c r="C38" s="15"/>
      <c r="D38" s="10">
        <v>0</v>
      </c>
      <c r="E38" s="10">
        <v>2008</v>
      </c>
      <c r="F38" s="41">
        <v>14815</v>
      </c>
      <c r="G38" s="12" t="s">
        <v>43</v>
      </c>
    </row>
    <row r="39" spans="1:7" ht="12.75">
      <c r="A39" s="17"/>
      <c r="B39" s="17"/>
      <c r="C39" s="39" t="s">
        <v>50</v>
      </c>
      <c r="D39" s="37">
        <f>SUM(D17:D38)</f>
        <v>370000</v>
      </c>
      <c r="E39" s="38" t="s">
        <v>49</v>
      </c>
      <c r="F39" s="37">
        <f>SUM(F17:F38)</f>
        <v>102889</v>
      </c>
      <c r="G39" s="29"/>
    </row>
    <row r="40" spans="1:7" ht="13.5" thickBot="1">
      <c r="A40" s="17"/>
      <c r="B40" s="17"/>
      <c r="C40" s="16"/>
      <c r="D40" s="17"/>
      <c r="E40" s="17"/>
      <c r="F40" s="17"/>
      <c r="G40" s="29"/>
    </row>
    <row r="41" spans="1:7" ht="41.25" customHeight="1" thickBot="1">
      <c r="A41" s="19" t="s">
        <v>0</v>
      </c>
      <c r="B41" s="20" t="s">
        <v>5</v>
      </c>
      <c r="C41" s="20" t="s">
        <v>6</v>
      </c>
      <c r="D41" s="20" t="s">
        <v>9</v>
      </c>
      <c r="E41" s="20" t="s">
        <v>16</v>
      </c>
      <c r="F41" s="20" t="s">
        <v>7</v>
      </c>
      <c r="G41" s="21" t="s">
        <v>8</v>
      </c>
    </row>
    <row r="42" spans="1:7" ht="25.5">
      <c r="A42" s="50">
        <v>1</v>
      </c>
      <c r="B42" s="52" t="s">
        <v>32</v>
      </c>
      <c r="C42" s="16"/>
      <c r="D42" s="17">
        <v>0</v>
      </c>
      <c r="E42" s="17">
        <v>2009</v>
      </c>
      <c r="F42" s="17">
        <v>2740</v>
      </c>
      <c r="G42" s="18" t="s">
        <v>53</v>
      </c>
    </row>
    <row r="43" spans="1:7" ht="52.5" customHeight="1">
      <c r="A43" s="51"/>
      <c r="B43" s="53"/>
      <c r="C43" s="28"/>
      <c r="D43" s="17">
        <v>0</v>
      </c>
      <c r="E43" s="17">
        <v>2009</v>
      </c>
      <c r="F43" s="11" t="s">
        <v>67</v>
      </c>
      <c r="G43" s="18" t="s">
        <v>40</v>
      </c>
    </row>
    <row r="44" spans="1:7" ht="51">
      <c r="A44" s="46">
        <v>2</v>
      </c>
      <c r="B44" s="44" t="s">
        <v>3</v>
      </c>
      <c r="C44" s="14" t="s">
        <v>69</v>
      </c>
      <c r="D44" s="7">
        <v>0</v>
      </c>
      <c r="E44" s="7">
        <v>2009</v>
      </c>
      <c r="F44" s="42">
        <v>30845</v>
      </c>
      <c r="G44" s="33" t="s">
        <v>51</v>
      </c>
    </row>
    <row r="45" spans="1:7" ht="38.25">
      <c r="A45" s="47"/>
      <c r="B45" s="45"/>
      <c r="C45" s="9"/>
      <c r="D45" s="10">
        <v>0</v>
      </c>
      <c r="E45" s="10">
        <v>2009</v>
      </c>
      <c r="F45" s="10">
        <v>5948</v>
      </c>
      <c r="G45" s="12" t="s">
        <v>42</v>
      </c>
    </row>
    <row r="46" spans="1:7" ht="12.75">
      <c r="A46" s="34">
        <v>3</v>
      </c>
      <c r="B46" s="13" t="s">
        <v>45</v>
      </c>
      <c r="C46" s="15"/>
      <c r="D46" s="10">
        <v>0</v>
      </c>
      <c r="E46" s="10">
        <v>2009</v>
      </c>
      <c r="F46" s="10">
        <v>23117</v>
      </c>
      <c r="G46" s="12" t="s">
        <v>44</v>
      </c>
    </row>
    <row r="47" spans="1:7" ht="12.75">
      <c r="A47" s="35">
        <v>4</v>
      </c>
      <c r="B47" s="25" t="s">
        <v>47</v>
      </c>
      <c r="C47" s="26"/>
      <c r="D47" s="25">
        <v>0</v>
      </c>
      <c r="E47" s="7">
        <v>2009</v>
      </c>
      <c r="F47" s="7">
        <v>2310</v>
      </c>
      <c r="G47" s="27" t="s">
        <v>44</v>
      </c>
    </row>
    <row r="48" spans="1:7" ht="12.75">
      <c r="A48" s="17"/>
      <c r="B48" s="17"/>
      <c r="C48" s="39" t="s">
        <v>50</v>
      </c>
      <c r="D48" s="37">
        <f>SUM(D42:D47)</f>
        <v>0</v>
      </c>
      <c r="E48" s="38" t="s">
        <v>49</v>
      </c>
      <c r="F48" s="37">
        <f>SUM(F42:F47)</f>
        <v>64960</v>
      </c>
      <c r="G48" s="29"/>
    </row>
    <row r="49" spans="1:7" ht="13.5" thickBot="1">
      <c r="A49" s="17"/>
      <c r="B49" s="17"/>
      <c r="C49" s="16"/>
      <c r="D49" s="17"/>
      <c r="E49" s="17"/>
      <c r="F49" s="17"/>
      <c r="G49" s="29"/>
    </row>
    <row r="50" spans="1:7" ht="41.25" customHeight="1" thickBot="1">
      <c r="A50" s="19" t="s">
        <v>0</v>
      </c>
      <c r="B50" s="20" t="s">
        <v>5</v>
      </c>
      <c r="C50" s="20" t="s">
        <v>6</v>
      </c>
      <c r="D50" s="20" t="s">
        <v>9</v>
      </c>
      <c r="E50" s="20" t="s">
        <v>16</v>
      </c>
      <c r="F50" s="20" t="s">
        <v>7</v>
      </c>
      <c r="G50" s="21" t="s">
        <v>8</v>
      </c>
    </row>
    <row r="51" spans="1:7" ht="12.75">
      <c r="A51" s="34">
        <v>1</v>
      </c>
      <c r="B51" s="13" t="s">
        <v>45</v>
      </c>
      <c r="C51" s="15"/>
      <c r="D51" s="10">
        <v>0</v>
      </c>
      <c r="E51" s="10">
        <v>2010</v>
      </c>
      <c r="F51" s="10">
        <v>22331</v>
      </c>
      <c r="G51" s="12" t="s">
        <v>44</v>
      </c>
    </row>
    <row r="52" spans="1:7" ht="12.75">
      <c r="A52" s="35">
        <v>2</v>
      </c>
      <c r="B52" s="25" t="s">
        <v>47</v>
      </c>
      <c r="C52" s="26"/>
      <c r="D52" s="25">
        <v>0</v>
      </c>
      <c r="E52" s="25">
        <v>2010</v>
      </c>
      <c r="F52" s="25">
        <v>2310</v>
      </c>
      <c r="G52" s="27" t="s">
        <v>44</v>
      </c>
    </row>
    <row r="53" spans="1:7" ht="12.75">
      <c r="A53" s="17"/>
      <c r="B53" s="17"/>
      <c r="C53" s="16"/>
      <c r="D53" s="17"/>
      <c r="E53" s="17"/>
      <c r="F53" s="36">
        <f>SUM(F51:F52)</f>
        <v>24641</v>
      </c>
      <c r="G53" s="29"/>
    </row>
    <row r="54" spans="1:7" ht="13.5" thickBot="1">
      <c r="A54" s="17"/>
      <c r="B54" s="17"/>
      <c r="C54" s="16"/>
      <c r="D54" s="17"/>
      <c r="E54" s="17"/>
      <c r="F54" s="17"/>
      <c r="G54" s="29"/>
    </row>
    <row r="55" spans="1:7" ht="41.25" customHeight="1" thickBot="1">
      <c r="A55" s="19" t="s">
        <v>0</v>
      </c>
      <c r="B55" s="20" t="s">
        <v>5</v>
      </c>
      <c r="C55" s="20" t="s">
        <v>6</v>
      </c>
      <c r="D55" s="20" t="s">
        <v>9</v>
      </c>
      <c r="E55" s="20" t="s">
        <v>16</v>
      </c>
      <c r="F55" s="20" t="s">
        <v>7</v>
      </c>
      <c r="G55" s="21" t="s">
        <v>8</v>
      </c>
    </row>
    <row r="56" spans="1:7" ht="12.75">
      <c r="A56" s="34">
        <v>1</v>
      </c>
      <c r="B56" s="13" t="s">
        <v>45</v>
      </c>
      <c r="C56" s="15"/>
      <c r="D56" s="10">
        <v>0</v>
      </c>
      <c r="E56" s="10">
        <v>2011</v>
      </c>
      <c r="F56" s="10">
        <v>18595</v>
      </c>
      <c r="G56" s="12" t="s">
        <v>44</v>
      </c>
    </row>
    <row r="57" spans="1:7" ht="12.75">
      <c r="A57" s="35">
        <v>2</v>
      </c>
      <c r="B57" s="25" t="s">
        <v>47</v>
      </c>
      <c r="C57" s="26"/>
      <c r="D57" s="25">
        <v>0</v>
      </c>
      <c r="E57" s="7">
        <v>2011</v>
      </c>
      <c r="F57" s="7">
        <v>4500</v>
      </c>
      <c r="G57" s="27" t="s">
        <v>44</v>
      </c>
    </row>
    <row r="58" spans="3:6" ht="12.75">
      <c r="C58" s="38" t="s">
        <v>50</v>
      </c>
      <c r="D58" s="25">
        <f>SUM(D57)</f>
        <v>0</v>
      </c>
      <c r="E58" s="38" t="s">
        <v>49</v>
      </c>
      <c r="F58" s="37">
        <f>SUM(F56:F57)</f>
        <v>23095</v>
      </c>
    </row>
  </sheetData>
  <mergeCells count="10">
    <mergeCell ref="B44:B45"/>
    <mergeCell ref="A44:A45"/>
    <mergeCell ref="A4:A5"/>
    <mergeCell ref="B4:B5"/>
    <mergeCell ref="A37:A38"/>
    <mergeCell ref="B37:B38"/>
    <mergeCell ref="A42:A43"/>
    <mergeCell ref="B42:B43"/>
    <mergeCell ref="B20:B21"/>
    <mergeCell ref="A20:A21"/>
  </mergeCells>
  <printOptions/>
  <pageMargins left="0.75" right="0.75" top="1" bottom="1" header="0.5" footer="0.5"/>
  <pageSetup horizontalDpi="600" verticalDpi="600" orientation="landscape" scale="98" r:id="rId1"/>
  <headerFooter alignWithMargins="0">
    <oddHeader>&amp;C&amp;F&amp;RPage &amp;P</oddHeader>
  </headerFooter>
  <rowBreaks count="3" manualBreakCount="3">
    <brk id="14" max="255" man="1"/>
    <brk id="30" max="6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tiffany.riess</dc:creator>
  <cp:keywords/>
  <dc:description/>
  <cp:lastModifiedBy>Dell 8100</cp:lastModifiedBy>
  <cp:lastPrinted>2007-03-08T21:59:43Z</cp:lastPrinted>
  <dcterms:created xsi:type="dcterms:W3CDTF">2007-03-08T16:58:55Z</dcterms:created>
  <dcterms:modified xsi:type="dcterms:W3CDTF">2007-06-26T21:56:10Z</dcterms:modified>
  <cp:category/>
  <cp:version/>
  <cp:contentType/>
  <cp:contentStatus/>
</cp:coreProperties>
</file>