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1"/>
  </bookViews>
  <sheets>
    <sheet name="INFO Page" sheetId="1" r:id="rId1"/>
    <sheet name="JC Weir-2012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<sst xmlns="http://schemas.openxmlformats.org/spreadsheetml/2006/main" count="91" uniqueCount="61">
  <si>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</si>
  <si>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</si>
  <si>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</si>
  <si>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</si>
  <si>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</si>
  <si>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</si>
  <si>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</si>
  <si>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</si>
  <si>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</si>
  <si>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</si>
  <si>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</si>
  <si>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</si>
  <si>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</si>
  <si>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</si>
  <si>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</si>
  <si>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</si>
  <si>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</si>
  <si>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</si>
  <si>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</si>
  <si>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</si>
  <si>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</si>
  <si>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</si>
  <si>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</si>
  <si>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</si>
  <si>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</si>
  <si>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</si>
  <si>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</si>
  <si>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</si>
  <si>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</si>
  <si>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</si>
  <si>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</si>
  <si>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</si>
  <si>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</si>
  <si>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</si>
  <si>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</si>
  <si>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</si>
  <si>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</si>
  <si>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</si>
  <si>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</si>
  <si>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t>Adults</t>
  </si>
  <si>
    <t>Combined</t>
  </si>
  <si>
    <t>Brown trout</t>
  </si>
  <si>
    <t>week</t>
  </si>
  <si>
    <t>Inclusive dates</t>
  </si>
  <si>
    <t>days</t>
  </si>
  <si>
    <t>Total</t>
  </si>
  <si>
    <t>&lt;42 cm</t>
  </si>
  <si>
    <t>&gt;41 cm</t>
  </si>
  <si>
    <t>--</t>
  </si>
  <si>
    <t>2012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</si>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</sst>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25" sqref="D25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tabSelected="1" workbookViewId="0" topLeftCell="A1">
      <selection activeCell="V22" sqref="V22"/>
    </sheetView>
  </sheetViews>
  <sheetFormatPr defaultColWidth="9.140625" defaultRowHeight="12.75"/>
  <cols>
    <col min="1" max="1" width="6.00390625" style="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1" customFormat="1" ht="14.25">
      <c r="A1" s="1" t="s">
        <v>55</v>
      </c>
    </row>
    <row r="2" spans="9:29" s="1" customFormat="1" ht="12.75">
      <c r="I2" s="2" t="s">
        <v>34</v>
      </c>
      <c r="J2" s="2"/>
      <c r="K2" s="2"/>
      <c r="L2" s="2"/>
      <c r="M2" s="2"/>
      <c r="N2" s="2"/>
      <c r="O2" s="3"/>
      <c r="P2" s="2" t="s">
        <v>35</v>
      </c>
      <c r="Q2" s="2"/>
      <c r="R2" s="2"/>
      <c r="S2" s="2"/>
      <c r="T2" s="2"/>
      <c r="U2" s="2"/>
      <c r="V2" s="4"/>
      <c r="W2" s="2" t="s">
        <v>36</v>
      </c>
      <c r="X2" s="2"/>
      <c r="Y2" s="2"/>
      <c r="Z2" s="2"/>
      <c r="AA2" s="2"/>
      <c r="AB2" s="2"/>
      <c r="AC2" s="4"/>
    </row>
    <row r="3" spans="1:32" s="1" customFormat="1" ht="14.25">
      <c r="A3" s="1" t="s">
        <v>37</v>
      </c>
      <c r="G3" s="5" t="s">
        <v>38</v>
      </c>
      <c r="I3" s="6" t="s">
        <v>56</v>
      </c>
      <c r="J3" s="6"/>
      <c r="K3" s="7" t="s">
        <v>39</v>
      </c>
      <c r="L3" s="7"/>
      <c r="M3" s="7" t="s">
        <v>40</v>
      </c>
      <c r="N3" s="7"/>
      <c r="O3" s="4"/>
      <c r="P3" s="6" t="s">
        <v>56</v>
      </c>
      <c r="Q3" s="6"/>
      <c r="R3" s="7" t="s">
        <v>39</v>
      </c>
      <c r="S3" s="7"/>
      <c r="T3" s="7" t="s">
        <v>40</v>
      </c>
      <c r="U3" s="7"/>
      <c r="V3" s="4"/>
      <c r="W3" s="7" t="s">
        <v>57</v>
      </c>
      <c r="X3" s="7"/>
      <c r="Y3" s="7" t="s">
        <v>39</v>
      </c>
      <c r="Z3" s="7"/>
      <c r="AA3" s="7" t="s">
        <v>40</v>
      </c>
      <c r="AB3" s="7"/>
      <c r="AC3" s="4"/>
      <c r="AD3" s="2" t="s">
        <v>41</v>
      </c>
      <c r="AE3" s="2"/>
      <c r="AF3" s="8"/>
    </row>
    <row r="4" spans="1:32" s="1" customFormat="1" ht="14.25">
      <c r="A4" s="9" t="s">
        <v>42</v>
      </c>
      <c r="B4" s="9"/>
      <c r="C4" s="2" t="s">
        <v>43</v>
      </c>
      <c r="D4" s="2"/>
      <c r="E4" s="2"/>
      <c r="F4" s="9"/>
      <c r="G4" s="10" t="s">
        <v>44</v>
      </c>
      <c r="H4" s="10"/>
      <c r="I4" s="10" t="s">
        <v>45</v>
      </c>
      <c r="J4" s="10" t="s">
        <v>58</v>
      </c>
      <c r="K4" s="10" t="s">
        <v>45</v>
      </c>
      <c r="L4" s="10" t="s">
        <v>58</v>
      </c>
      <c r="M4" s="10" t="s">
        <v>45</v>
      </c>
      <c r="N4" s="10" t="s">
        <v>58</v>
      </c>
      <c r="O4" s="11"/>
      <c r="P4" s="10" t="s">
        <v>45</v>
      </c>
      <c r="Q4" s="10" t="s">
        <v>59</v>
      </c>
      <c r="R4" s="10" t="s">
        <v>45</v>
      </c>
      <c r="S4" s="10" t="s">
        <v>59</v>
      </c>
      <c r="T4" s="10" t="s">
        <v>45</v>
      </c>
      <c r="U4" s="10" t="s">
        <v>59</v>
      </c>
      <c r="V4" s="11"/>
      <c r="W4" s="10" t="s">
        <v>45</v>
      </c>
      <c r="X4" s="10" t="s">
        <v>58</v>
      </c>
      <c r="Y4" s="10" t="s">
        <v>45</v>
      </c>
      <c r="Z4" s="10" t="s">
        <v>58</v>
      </c>
      <c r="AA4" s="10" t="s">
        <v>45</v>
      </c>
      <c r="AB4" s="10" t="s">
        <v>58</v>
      </c>
      <c r="AC4" s="11"/>
      <c r="AD4" s="10" t="s">
        <v>46</v>
      </c>
      <c r="AE4" s="12" t="s">
        <v>47</v>
      </c>
      <c r="AF4" s="13" t="s">
        <v>45</v>
      </c>
    </row>
    <row r="5" spans="1:32" s="1" customFormat="1" ht="12.75">
      <c r="A5" s="5">
        <v>30</v>
      </c>
      <c r="B5" s="14"/>
      <c r="C5" s="15">
        <v>41113</v>
      </c>
      <c r="D5" s="16" t="s">
        <v>48</v>
      </c>
      <c r="E5" s="17">
        <v>41119</v>
      </c>
      <c r="F5" s="14"/>
      <c r="G5" s="18">
        <v>4</v>
      </c>
      <c r="H5" s="18"/>
      <c r="I5" s="19">
        <v>1</v>
      </c>
      <c r="J5" s="19">
        <v>1</v>
      </c>
      <c r="K5" s="19">
        <v>77</v>
      </c>
      <c r="L5" s="19">
        <v>13</v>
      </c>
      <c r="M5" s="18">
        <f>I5+K5</f>
        <v>78</v>
      </c>
      <c r="N5" s="18">
        <f>J5+L5</f>
        <v>14</v>
      </c>
      <c r="O5" s="20"/>
      <c r="P5" s="19">
        <v>0</v>
      </c>
      <c r="Q5" s="19">
        <v>0</v>
      </c>
      <c r="R5" s="19">
        <v>0</v>
      </c>
      <c r="S5" s="19">
        <v>0</v>
      </c>
      <c r="T5" s="18">
        <f>SUM(P5,R5)</f>
        <v>0</v>
      </c>
      <c r="U5" s="18">
        <f>SUM(Q5,S5)</f>
        <v>0</v>
      </c>
      <c r="V5" s="20"/>
      <c r="W5" s="19">
        <v>0</v>
      </c>
      <c r="X5" s="19">
        <v>0</v>
      </c>
      <c r="Y5" s="19">
        <v>1</v>
      </c>
      <c r="Z5" s="19">
        <v>1</v>
      </c>
      <c r="AA5" s="18">
        <f>W5+Y5</f>
        <v>1</v>
      </c>
      <c r="AB5" s="18">
        <f>X5+Z5</f>
        <v>1</v>
      </c>
      <c r="AC5" s="20"/>
      <c r="AD5" s="18">
        <v>2</v>
      </c>
      <c r="AE5" s="21">
        <v>13</v>
      </c>
      <c r="AF5" s="22">
        <f aca="true" t="shared" si="0" ref="AF5:AF14">SUM(AD5:AE5)</f>
        <v>15</v>
      </c>
    </row>
    <row r="6" spans="1:32" ht="12.75">
      <c r="A6" s="5">
        <v>31</v>
      </c>
      <c r="B6" s="23"/>
      <c r="C6" s="15">
        <v>38563</v>
      </c>
      <c r="D6" s="16" t="s">
        <v>48</v>
      </c>
      <c r="E6" s="17">
        <v>38569</v>
      </c>
      <c r="F6" s="23"/>
      <c r="G6" s="24">
        <v>5</v>
      </c>
      <c r="H6" s="24"/>
      <c r="I6" s="24">
        <v>1</v>
      </c>
      <c r="J6" s="24">
        <v>0</v>
      </c>
      <c r="K6" s="24">
        <v>37</v>
      </c>
      <c r="L6" s="24">
        <v>8</v>
      </c>
      <c r="M6" s="18">
        <f aca="true" t="shared" si="1" ref="M6:N14">I6+K6</f>
        <v>38</v>
      </c>
      <c r="N6" s="18">
        <f t="shared" si="1"/>
        <v>8</v>
      </c>
      <c r="O6" s="25"/>
      <c r="P6" s="24">
        <v>0</v>
      </c>
      <c r="Q6" s="24">
        <v>0</v>
      </c>
      <c r="R6" s="24">
        <v>0</v>
      </c>
      <c r="S6" s="24">
        <v>0</v>
      </c>
      <c r="T6" s="18">
        <f>SUM(P6,R6)</f>
        <v>0</v>
      </c>
      <c r="U6" s="18">
        <f>SUM(Q6,S6)</f>
        <v>0</v>
      </c>
      <c r="V6" s="25"/>
      <c r="W6" s="24">
        <v>0</v>
      </c>
      <c r="X6" s="24">
        <v>0</v>
      </c>
      <c r="Y6" s="24">
        <v>1</v>
      </c>
      <c r="Z6" s="24">
        <v>1</v>
      </c>
      <c r="AA6" s="18">
        <f aca="true" t="shared" si="2" ref="AA6:AB14">W6+Y6</f>
        <v>1</v>
      </c>
      <c r="AB6" s="18">
        <f t="shared" si="2"/>
        <v>1</v>
      </c>
      <c r="AC6" s="25"/>
      <c r="AD6" s="24">
        <v>3</v>
      </c>
      <c r="AE6" s="24">
        <v>15</v>
      </c>
      <c r="AF6" s="22">
        <f t="shared" si="0"/>
        <v>18</v>
      </c>
    </row>
    <row r="7" spans="1:32" ht="12.75">
      <c r="A7" s="5">
        <v>32</v>
      </c>
      <c r="B7" s="23"/>
      <c r="C7" s="15">
        <v>38570</v>
      </c>
      <c r="D7" s="16" t="s">
        <v>48</v>
      </c>
      <c r="E7" s="17">
        <v>38576</v>
      </c>
      <c r="F7" s="23"/>
      <c r="G7" s="24"/>
      <c r="H7" s="24"/>
      <c r="I7" s="24"/>
      <c r="J7" s="24"/>
      <c r="K7" s="24"/>
      <c r="L7" s="24"/>
      <c r="M7" s="18">
        <f t="shared" si="1"/>
        <v>0</v>
      </c>
      <c r="N7" s="18">
        <f t="shared" si="1"/>
        <v>0</v>
      </c>
      <c r="O7" s="25"/>
      <c r="P7" s="24"/>
      <c r="Q7" s="24"/>
      <c r="R7" s="24"/>
      <c r="S7" s="24"/>
      <c r="T7" s="18">
        <v>0</v>
      </c>
      <c r="U7" s="18">
        <v>0</v>
      </c>
      <c r="V7" s="25"/>
      <c r="W7" s="24"/>
      <c r="X7" s="24"/>
      <c r="Y7" s="24"/>
      <c r="Z7" s="24"/>
      <c r="AA7" s="18">
        <f t="shared" si="2"/>
        <v>0</v>
      </c>
      <c r="AB7" s="18">
        <f t="shared" si="2"/>
        <v>0</v>
      </c>
      <c r="AC7" s="25"/>
      <c r="AD7" s="24"/>
      <c r="AE7" s="24"/>
      <c r="AF7" s="22">
        <f t="shared" si="0"/>
        <v>0</v>
      </c>
    </row>
    <row r="8" spans="1:32" ht="12.75">
      <c r="A8" s="5">
        <v>33</v>
      </c>
      <c r="B8" s="23"/>
      <c r="C8" s="15">
        <f aca="true" t="shared" si="3" ref="C8:C13">C7+7</f>
        <v>38577</v>
      </c>
      <c r="D8" s="16" t="s">
        <v>48</v>
      </c>
      <c r="E8" s="17">
        <f aca="true" t="shared" si="4" ref="E8:E13">E7+7</f>
        <v>38583</v>
      </c>
      <c r="F8" s="23"/>
      <c r="G8" s="24"/>
      <c r="H8" s="24"/>
      <c r="I8" s="24"/>
      <c r="J8" s="24"/>
      <c r="K8" s="24"/>
      <c r="L8" s="24"/>
      <c r="M8" s="18">
        <f t="shared" si="1"/>
        <v>0</v>
      </c>
      <c r="N8" s="18">
        <f t="shared" si="1"/>
        <v>0</v>
      </c>
      <c r="O8" s="25"/>
      <c r="P8" s="24"/>
      <c r="Q8" s="24"/>
      <c r="R8" s="24"/>
      <c r="S8" s="24"/>
      <c r="T8" s="18">
        <v>0</v>
      </c>
      <c r="U8" s="18">
        <v>0</v>
      </c>
      <c r="V8" s="25"/>
      <c r="W8" s="24"/>
      <c r="X8" s="24"/>
      <c r="Y8" s="24"/>
      <c r="Z8" s="24"/>
      <c r="AA8" s="18">
        <f t="shared" si="2"/>
        <v>0</v>
      </c>
      <c r="AB8" s="18">
        <f t="shared" si="2"/>
        <v>0</v>
      </c>
      <c r="AC8" s="25"/>
      <c r="AD8" s="24"/>
      <c r="AE8" s="24"/>
      <c r="AF8" s="22">
        <f t="shared" si="0"/>
        <v>0</v>
      </c>
    </row>
    <row r="9" spans="1:32" ht="12.75">
      <c r="A9" s="5">
        <v>34</v>
      </c>
      <c r="B9" s="23"/>
      <c r="C9" s="15">
        <f t="shared" si="3"/>
        <v>38584</v>
      </c>
      <c r="D9" s="16" t="s">
        <v>48</v>
      </c>
      <c r="E9" s="17">
        <f t="shared" si="4"/>
        <v>38590</v>
      </c>
      <c r="F9" s="23"/>
      <c r="G9" s="24"/>
      <c r="H9" s="24"/>
      <c r="I9" s="24"/>
      <c r="J9" s="24"/>
      <c r="K9" s="24"/>
      <c r="L9" s="24"/>
      <c r="M9" s="18">
        <f t="shared" si="1"/>
        <v>0</v>
      </c>
      <c r="N9" s="18">
        <f t="shared" si="1"/>
        <v>0</v>
      </c>
      <c r="O9" s="25"/>
      <c r="P9" s="24"/>
      <c r="Q9" s="24"/>
      <c r="R9" s="24"/>
      <c r="S9" s="24"/>
      <c r="T9" s="18">
        <v>0</v>
      </c>
      <c r="U9" s="18">
        <v>0</v>
      </c>
      <c r="V9" s="25"/>
      <c r="W9" s="24"/>
      <c r="X9" s="24"/>
      <c r="Y9" s="24"/>
      <c r="Z9" s="24"/>
      <c r="AA9" s="18">
        <f t="shared" si="2"/>
        <v>0</v>
      </c>
      <c r="AB9" s="18">
        <f t="shared" si="2"/>
        <v>0</v>
      </c>
      <c r="AC9" s="25"/>
      <c r="AD9" s="24"/>
      <c r="AE9" s="24"/>
      <c r="AF9" s="22">
        <f t="shared" si="0"/>
        <v>0</v>
      </c>
    </row>
    <row r="10" spans="1:32" ht="12.75">
      <c r="A10" s="5">
        <v>35</v>
      </c>
      <c r="B10" s="23"/>
      <c r="C10" s="15">
        <f t="shared" si="3"/>
        <v>38591</v>
      </c>
      <c r="D10" s="16" t="s">
        <v>48</v>
      </c>
      <c r="E10" s="17">
        <f t="shared" si="4"/>
        <v>38597</v>
      </c>
      <c r="F10" s="23"/>
      <c r="G10" s="24"/>
      <c r="H10" s="24"/>
      <c r="I10" s="24"/>
      <c r="J10" s="24"/>
      <c r="K10" s="24"/>
      <c r="L10" s="24"/>
      <c r="M10" s="18">
        <f t="shared" si="1"/>
        <v>0</v>
      </c>
      <c r="N10" s="18">
        <f t="shared" si="1"/>
        <v>0</v>
      </c>
      <c r="O10" s="25"/>
      <c r="P10" s="24"/>
      <c r="Q10" s="24"/>
      <c r="R10" s="24"/>
      <c r="S10" s="24"/>
      <c r="T10" s="18">
        <v>0</v>
      </c>
      <c r="U10" s="18">
        <v>0</v>
      </c>
      <c r="V10" s="25"/>
      <c r="W10" s="24"/>
      <c r="X10" s="24"/>
      <c r="Y10" s="24"/>
      <c r="Z10" s="24"/>
      <c r="AA10" s="18">
        <f t="shared" si="2"/>
        <v>0</v>
      </c>
      <c r="AB10" s="18">
        <f t="shared" si="2"/>
        <v>0</v>
      </c>
      <c r="AC10" s="25"/>
      <c r="AD10" s="24"/>
      <c r="AE10" s="24"/>
      <c r="AF10" s="22">
        <f t="shared" si="0"/>
        <v>0</v>
      </c>
    </row>
    <row r="11" spans="1:32" ht="12.75">
      <c r="A11" s="5">
        <v>36</v>
      </c>
      <c r="B11" s="23"/>
      <c r="C11" s="15">
        <f t="shared" si="3"/>
        <v>38598</v>
      </c>
      <c r="D11" s="16" t="s">
        <v>48</v>
      </c>
      <c r="E11" s="17">
        <f t="shared" si="4"/>
        <v>38604</v>
      </c>
      <c r="F11" s="23"/>
      <c r="G11" s="24"/>
      <c r="H11" s="24"/>
      <c r="I11" s="24"/>
      <c r="J11" s="24"/>
      <c r="K11" s="24"/>
      <c r="L11" s="24"/>
      <c r="M11" s="18">
        <f t="shared" si="1"/>
        <v>0</v>
      </c>
      <c r="N11" s="18">
        <f t="shared" si="1"/>
        <v>0</v>
      </c>
      <c r="O11" s="25"/>
      <c r="P11" s="24"/>
      <c r="Q11" s="24"/>
      <c r="R11" s="24"/>
      <c r="S11" s="24"/>
      <c r="T11" s="18">
        <v>0</v>
      </c>
      <c r="U11" s="18">
        <v>0</v>
      </c>
      <c r="V11" s="25"/>
      <c r="W11" s="24"/>
      <c r="X11" s="24"/>
      <c r="Y11" s="24"/>
      <c r="Z11" s="24"/>
      <c r="AA11" s="18">
        <f t="shared" si="2"/>
        <v>0</v>
      </c>
      <c r="AB11" s="18">
        <f t="shared" si="2"/>
        <v>0</v>
      </c>
      <c r="AC11" s="25"/>
      <c r="AD11" s="24"/>
      <c r="AE11" s="24"/>
      <c r="AF11" s="22">
        <f t="shared" si="0"/>
        <v>0</v>
      </c>
    </row>
    <row r="12" spans="1:32" ht="12.75">
      <c r="A12" s="5">
        <v>37</v>
      </c>
      <c r="B12" s="23"/>
      <c r="C12" s="15">
        <f t="shared" si="3"/>
        <v>38605</v>
      </c>
      <c r="D12" s="16" t="s">
        <v>48</v>
      </c>
      <c r="E12" s="17">
        <f t="shared" si="4"/>
        <v>38611</v>
      </c>
      <c r="F12" s="23"/>
      <c r="G12" s="24"/>
      <c r="H12" s="24"/>
      <c r="I12" s="24"/>
      <c r="J12" s="24"/>
      <c r="K12" s="24"/>
      <c r="L12" s="24"/>
      <c r="M12" s="18">
        <f t="shared" si="1"/>
        <v>0</v>
      </c>
      <c r="N12" s="18">
        <f t="shared" si="1"/>
        <v>0</v>
      </c>
      <c r="O12" s="25"/>
      <c r="P12" s="24"/>
      <c r="Q12" s="24"/>
      <c r="R12" s="24"/>
      <c r="S12" s="24"/>
      <c r="T12" s="18">
        <v>0</v>
      </c>
      <c r="U12" s="18">
        <v>0</v>
      </c>
      <c r="V12" s="25"/>
      <c r="W12" s="24"/>
      <c r="X12" s="24"/>
      <c r="Y12" s="24"/>
      <c r="Z12" s="24"/>
      <c r="AA12" s="18">
        <f t="shared" si="2"/>
        <v>0</v>
      </c>
      <c r="AB12" s="18">
        <f t="shared" si="2"/>
        <v>0</v>
      </c>
      <c r="AC12" s="25"/>
      <c r="AD12" s="24"/>
      <c r="AE12" s="24"/>
      <c r="AF12" s="22">
        <f t="shared" si="0"/>
        <v>0</v>
      </c>
    </row>
    <row r="13" spans="1:32" ht="12.75">
      <c r="A13" s="5">
        <v>38</v>
      </c>
      <c r="B13" s="23"/>
      <c r="C13" s="15">
        <f t="shared" si="3"/>
        <v>38612</v>
      </c>
      <c r="D13" s="16" t="s">
        <v>48</v>
      </c>
      <c r="E13" s="17">
        <f t="shared" si="4"/>
        <v>38618</v>
      </c>
      <c r="F13" s="23"/>
      <c r="G13" s="24"/>
      <c r="H13" s="24"/>
      <c r="I13" s="24"/>
      <c r="J13" s="24"/>
      <c r="K13" s="24"/>
      <c r="L13" s="24"/>
      <c r="M13" s="18">
        <f t="shared" si="1"/>
        <v>0</v>
      </c>
      <c r="N13" s="18">
        <f t="shared" si="1"/>
        <v>0</v>
      </c>
      <c r="O13" s="25"/>
      <c r="P13" s="24"/>
      <c r="Q13" s="24"/>
      <c r="R13" s="24"/>
      <c r="S13" s="24"/>
      <c r="T13" s="18">
        <v>0</v>
      </c>
      <c r="U13" s="18">
        <v>0</v>
      </c>
      <c r="V13" s="25"/>
      <c r="W13" s="24"/>
      <c r="X13" s="24"/>
      <c r="Y13" s="24"/>
      <c r="Z13" s="24"/>
      <c r="AA13" s="18">
        <f t="shared" si="2"/>
        <v>0</v>
      </c>
      <c r="AB13" s="18">
        <f t="shared" si="2"/>
        <v>0</v>
      </c>
      <c r="AC13" s="25"/>
      <c r="AD13" s="24"/>
      <c r="AE13" s="24"/>
      <c r="AF13" s="22">
        <f t="shared" si="0"/>
        <v>0</v>
      </c>
    </row>
    <row r="14" spans="1:32" ht="12.75">
      <c r="A14" s="5">
        <v>39</v>
      </c>
      <c r="B14" s="23"/>
      <c r="C14" s="15">
        <f>C13+7</f>
        <v>38619</v>
      </c>
      <c r="D14" s="16" t="s">
        <v>48</v>
      </c>
      <c r="E14" s="17">
        <f>E13+7</f>
        <v>38625</v>
      </c>
      <c r="F14" s="23"/>
      <c r="G14" s="24"/>
      <c r="H14" s="24"/>
      <c r="I14" s="24"/>
      <c r="J14" s="24"/>
      <c r="K14" s="24"/>
      <c r="L14" s="24"/>
      <c r="M14" s="18">
        <f t="shared" si="1"/>
        <v>0</v>
      </c>
      <c r="N14" s="18">
        <f t="shared" si="1"/>
        <v>0</v>
      </c>
      <c r="O14" s="25"/>
      <c r="P14" s="24"/>
      <c r="Q14" s="24"/>
      <c r="R14" s="24"/>
      <c r="S14" s="24"/>
      <c r="T14" s="5">
        <f>P14+R14</f>
        <v>0</v>
      </c>
      <c r="U14" s="5">
        <f>Q14+S14</f>
        <v>0</v>
      </c>
      <c r="V14" s="25"/>
      <c r="W14" s="24"/>
      <c r="X14" s="24"/>
      <c r="Y14" s="24"/>
      <c r="Z14" s="24"/>
      <c r="AA14" s="18">
        <f t="shared" si="2"/>
        <v>0</v>
      </c>
      <c r="AB14" s="18">
        <f t="shared" si="2"/>
        <v>0</v>
      </c>
      <c r="AC14" s="25"/>
      <c r="AD14" s="24"/>
      <c r="AE14" s="24"/>
      <c r="AF14" s="22">
        <f t="shared" si="0"/>
        <v>0</v>
      </c>
    </row>
    <row r="15" spans="1:32" ht="5.25" customHeight="1">
      <c r="A15" s="5"/>
      <c r="B15" s="23"/>
      <c r="C15" s="15"/>
      <c r="D15" s="16"/>
      <c r="E15" s="17"/>
      <c r="F15" s="23"/>
      <c r="G15" s="26"/>
      <c r="H15" s="26"/>
      <c r="I15" s="26"/>
      <c r="J15" s="26"/>
      <c r="K15" s="26"/>
      <c r="L15" s="26"/>
      <c r="M15" s="26"/>
      <c r="N15" s="26"/>
      <c r="O15" s="27"/>
      <c r="P15" s="26"/>
      <c r="Q15" s="26"/>
      <c r="R15" s="26"/>
      <c r="S15" s="26"/>
      <c r="T15" s="26"/>
      <c r="U15" s="26"/>
      <c r="V15" s="27"/>
      <c r="W15" s="26"/>
      <c r="X15" s="26"/>
      <c r="Y15" s="26"/>
      <c r="Z15" s="26"/>
      <c r="AA15" s="26"/>
      <c r="AB15" s="26"/>
      <c r="AC15" s="27"/>
      <c r="AD15" s="26"/>
      <c r="AE15" s="26"/>
      <c r="AF15" s="26"/>
    </row>
    <row r="16" spans="5:32" s="1" customFormat="1" ht="12.75">
      <c r="E16" s="28" t="s">
        <v>49</v>
      </c>
      <c r="G16" s="5">
        <f>SUM(G5:G14)</f>
        <v>9</v>
      </c>
      <c r="H16" s="5"/>
      <c r="I16" s="5">
        <f aca="true" t="shared" si="5" ref="I16:AF16">SUM(I5:I14)</f>
        <v>2</v>
      </c>
      <c r="J16" s="5">
        <f t="shared" si="5"/>
        <v>1</v>
      </c>
      <c r="K16" s="5">
        <f t="shared" si="5"/>
        <v>114</v>
      </c>
      <c r="L16" s="5">
        <f t="shared" si="5"/>
        <v>21</v>
      </c>
      <c r="M16" s="5">
        <f t="shared" si="5"/>
        <v>116</v>
      </c>
      <c r="N16" s="5">
        <f t="shared" si="5"/>
        <v>22</v>
      </c>
      <c r="O16" s="29"/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29"/>
      <c r="W16" s="5">
        <f t="shared" si="5"/>
        <v>0</v>
      </c>
      <c r="X16" s="5">
        <f t="shared" si="5"/>
        <v>0</v>
      </c>
      <c r="Y16" s="5">
        <f t="shared" si="5"/>
        <v>2</v>
      </c>
      <c r="Z16" s="5">
        <f t="shared" si="5"/>
        <v>2</v>
      </c>
      <c r="AA16" s="5">
        <f t="shared" si="5"/>
        <v>2</v>
      </c>
      <c r="AB16" s="5">
        <f t="shared" si="5"/>
        <v>2</v>
      </c>
      <c r="AC16" s="29"/>
      <c r="AD16" s="5">
        <f t="shared" si="5"/>
        <v>5</v>
      </c>
      <c r="AE16" s="5">
        <f t="shared" si="5"/>
        <v>28</v>
      </c>
      <c r="AF16" s="5">
        <f t="shared" si="5"/>
        <v>33</v>
      </c>
    </row>
    <row r="17" spans="1:32" s="1" customFormat="1" ht="14.25">
      <c r="A17" s="30" t="s">
        <v>60</v>
      </c>
      <c r="B17" s="30"/>
      <c r="C17" s="30"/>
      <c r="D17" s="30"/>
      <c r="E17" s="30"/>
      <c r="F17" s="5"/>
      <c r="G17" s="5">
        <v>38</v>
      </c>
      <c r="H17" s="5"/>
      <c r="I17" s="5">
        <v>103</v>
      </c>
      <c r="J17" s="5">
        <v>11</v>
      </c>
      <c r="K17" s="5">
        <v>144</v>
      </c>
      <c r="L17" s="5">
        <v>15</v>
      </c>
      <c r="M17" s="5">
        <v>247</v>
      </c>
      <c r="N17" s="5">
        <v>26</v>
      </c>
      <c r="O17" s="29"/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29"/>
      <c r="W17" s="5">
        <v>7</v>
      </c>
      <c r="X17" s="5">
        <v>4</v>
      </c>
      <c r="Y17" s="5">
        <v>48</v>
      </c>
      <c r="Z17" s="5">
        <v>37</v>
      </c>
      <c r="AA17" s="5">
        <v>55</v>
      </c>
      <c r="AB17" s="5">
        <v>41</v>
      </c>
      <c r="AC17" s="29"/>
      <c r="AD17" s="5">
        <v>54</v>
      </c>
      <c r="AE17" s="5">
        <v>93</v>
      </c>
      <c r="AF17" s="5">
        <v>147</v>
      </c>
    </row>
    <row r="18" spans="1:32" s="33" customFormat="1" ht="12.75">
      <c r="A18" s="31" t="s">
        <v>50</v>
      </c>
      <c r="B18" s="31"/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0" s="33" customFormat="1" ht="12.75">
      <c r="A19" s="32" t="s">
        <v>51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33" customFormat="1" ht="12.75">
      <c r="A20" s="32" t="s">
        <v>52</v>
      </c>
      <c r="B20" s="32"/>
      <c r="C20" s="32"/>
      <c r="D20" s="32"/>
      <c r="E20" s="3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19"/>
      <c r="Z20" s="19"/>
      <c r="AA20" s="31"/>
      <c r="AB20" s="31"/>
      <c r="AC20" s="31"/>
      <c r="AD20" s="31"/>
    </row>
    <row r="21" spans="1:5" s="33" customFormat="1" ht="12.75">
      <c r="A21" s="32" t="s">
        <v>53</v>
      </c>
      <c r="B21" s="32"/>
      <c r="C21" s="32"/>
      <c r="D21" s="32"/>
      <c r="E21" s="32"/>
    </row>
    <row r="22" spans="1:5" ht="12.75">
      <c r="A22" s="32" t="s">
        <v>54</v>
      </c>
      <c r="B22" s="32"/>
      <c r="C22" s="32"/>
      <c r="D22" s="32"/>
      <c r="E22" s="32"/>
    </row>
    <row r="23" spans="1:5" ht="12.75">
      <c r="A23" s="34"/>
      <c r="B23" s="35"/>
      <c r="C23" s="35"/>
      <c r="D23" s="35"/>
      <c r="E23" s="35"/>
    </row>
    <row r="24" spans="2:5" ht="12.75">
      <c r="B24" s="35"/>
      <c r="C24" s="35"/>
      <c r="D24" s="35"/>
      <c r="E24" s="35"/>
    </row>
  </sheetData>
  <mergeCells count="3">
    <mergeCell ref="I3:J3"/>
    <mergeCell ref="P3:Q3"/>
    <mergeCell ref="A17:E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and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SCANNATA</dc:creator>
  <cp:keywords/>
  <dc:description/>
  <cp:lastModifiedBy>SCANNATA</cp:lastModifiedBy>
  <dcterms:created xsi:type="dcterms:W3CDTF">2012-08-07T17:42:33Z</dcterms:created>
  <dcterms:modified xsi:type="dcterms:W3CDTF">2012-08-07T17:50:12Z</dcterms:modified>
  <cp:category/>
  <cp:version/>
  <cp:contentType/>
  <cp:contentStatus/>
</cp:coreProperties>
</file>