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<sst xmlns="http://schemas.openxmlformats.org/spreadsheetml/2006/main" count="441" uniqueCount="96">
  <si>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</si>
  <si>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</si>
  <si>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</si>
  <si>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</si>
  <si>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</si>
  <si>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</si>
  <si>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</si>
  <si>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</si>
  <si>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</si>
  <si>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</si>
  <si>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</si>
  <si>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</si>
  <si>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</si>
  <si>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</si>
  <si>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</si>
  <si>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</si>
  <si>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</si>
  <si>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</si>
  <si>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</si>
  <si>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</si>
  <si>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</si>
  <si>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</si>
  <si>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</si>
  <si>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</si>
  <si>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</si>
  <si>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</si>
  <si>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</si>
  <si>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</si>
  <si>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</si>
  <si>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</si>
  <si>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</si>
  <si>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</si>
  <si>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</si>
  <si>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</si>
  <si>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</si>
  <si>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</si>
  <si>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</si>
  <si>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</si>
  <si>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</si>
  <si>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</si>
  <si>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</si>
  <si>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</si>
  <si>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</si>
  <si>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</si>
  <si>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</si>
  <si>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</si>
  <si>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</si>
  <si>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</si>
  <si>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</si>
  <si>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</si>
  <si>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</si>
  <si>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</si>
  <si>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</si>
  <si>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</si>
  <si>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</si>
  <si>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</si>
  <si>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</si>
  <si>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</si>
  <si>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</si>
  <si>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</si>
  <si>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</si>
  <si>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</si>
  <si>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</si>
  <si>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</si>
  <si>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</si>
  <si>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</si>
  <si>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</si>
  <si>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</si>
  <si>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</si>
  <si>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</si>
  <si>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</si>
  <si>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</si>
  <si>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</si>
  <si>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</si>
  <si>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</si>
  <si>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</si>
  <si>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</si>
  <si>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</si>
  <si>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</si>
  <si>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</si>
  <si>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</si>
  <si>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</si>
  <si>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</si>
  <si>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</si>
  <si>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</si>
  <si>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</si>
  <si>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</si>
  <si>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</si>
  <si>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</si>
  <si>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</si>
  <si>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</si>
  <si>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</si>
  <si>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</si>
  <si>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</si>
  <si>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</si>
  <si>
    <t>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</si>
</sst>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3" fontId="3" fillId="0" borderId="13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0</v>
      </c>
    </row>
    <row r="2" ht="12.75">
      <c r="A2" s="2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6" ht="12.75">
      <c r="A16" s="21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5" ht="12.75">
      <c r="A25" s="21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2" ht="12.75">
      <c r="A32" s="21" t="s">
        <v>28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34</v>
      </c>
    </row>
    <row r="2" spans="9:29" s="21" customFormat="1" ht="12.7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4">
        <f aca="true" t="shared" si="0" ref="C7:C18">C6+7</f>
        <v>40347</v>
      </c>
      <c r="D7" s="23" t="s">
        <v>53</v>
      </c>
      <c r="E7" s="14">
        <f aca="true" t="shared" si="1" ref="E7:E18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ht="12.7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ht="12.7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ht="12.7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ht="12.7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ht="12.7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ht="12.7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ht="12.7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2.75" customHeight="1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aca="true" t="shared" si="2" ref="I23:N23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60</v>
      </c>
      <c r="B30" s="47"/>
      <c r="C30" s="47"/>
      <c r="D30" s="47"/>
      <c r="E30" s="47"/>
    </row>
    <row r="31" spans="1:5" ht="12.75">
      <c r="A31" s="47" t="s">
        <v>61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PageLayoutView="0" workbookViewId="0" topLeftCell="A1">
      <selection activeCell="Z17" sqref="Z17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62</v>
      </c>
    </row>
    <row r="2" spans="9:28" s="21" customFormat="1" ht="12.7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28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64</v>
      </c>
      <c r="E7" s="14">
        <f aca="true" t="shared" si="0" ref="E7:E19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aca="true" t="shared" si="1" ref="M7:N9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aca="true" t="shared" si="2" ref="AA7:AB9">W7+Y7</f>
        <v>230</v>
      </c>
      <c r="AB7" s="25">
        <f t="shared" si="2"/>
        <v>64</v>
      </c>
      <c r="AD7" s="51"/>
    </row>
    <row r="8" spans="1:28" ht="12.7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28" ht="12.75">
      <c r="A9" s="3">
        <v>37</v>
      </c>
      <c r="B9" s="3"/>
      <c r="C9" s="14">
        <f aca="true" t="shared" si="3" ref="C9:C18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28" ht="12.7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aca="true" t="shared" si="4" ref="M10:N15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aca="true" t="shared" si="5" ref="AA10:AB15">W10+Y10</f>
        <v>148</v>
      </c>
      <c r="AB10" s="25">
        <f t="shared" si="5"/>
        <v>77</v>
      </c>
    </row>
    <row r="11" spans="1:28" ht="12.7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aca="true" t="shared" si="6" ref="T11:U15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28" ht="12.7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28" ht="12.7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28" ht="12.7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28" ht="12.7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29" ht="12.7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65</v>
      </c>
    </row>
    <row r="17" spans="1:28" ht="12.7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ht="12.7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ht="12.7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25"/>
      <c r="Q19" s="25"/>
      <c r="R19" s="25"/>
      <c r="S19" s="25"/>
      <c r="T19" s="25"/>
      <c r="U19" s="25"/>
      <c r="V19" s="15"/>
      <c r="W19" s="25"/>
      <c r="X19" s="25"/>
      <c r="Y19" s="25"/>
      <c r="Z19" s="25"/>
      <c r="AA19" s="25"/>
      <c r="AB19" s="25"/>
    </row>
    <row r="20" spans="1:28" ht="12.7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35"/>
      <c r="Q20" s="35"/>
      <c r="R20" s="35"/>
      <c r="S20" s="35"/>
      <c r="T20" s="35"/>
      <c r="U20" s="35"/>
      <c r="V20" s="70"/>
      <c r="W20" s="35"/>
      <c r="X20" s="35"/>
      <c r="Y20" s="35"/>
      <c r="Z20" s="35"/>
      <c r="AA20" s="35"/>
      <c r="AB20" s="35"/>
    </row>
    <row r="21" spans="1:28" ht="12.75">
      <c r="A21" s="3"/>
      <c r="B21" s="3"/>
      <c r="C21" s="14"/>
      <c r="D21" s="5"/>
      <c r="E21" s="52" t="s">
        <v>54</v>
      </c>
      <c r="F21" s="3"/>
      <c r="G21" s="68">
        <f>SUM(G7:G20)</f>
        <v>43</v>
      </c>
      <c r="H21" s="68"/>
      <c r="I21" s="68">
        <f aca="true" t="shared" si="7" ref="I21:N21">SUM(I7:I20)</f>
        <v>93</v>
      </c>
      <c r="J21" s="68">
        <f t="shared" si="7"/>
        <v>2</v>
      </c>
      <c r="K21" s="68">
        <f t="shared" si="7"/>
        <v>420</v>
      </c>
      <c r="L21" s="68">
        <f t="shared" si="7"/>
        <v>48</v>
      </c>
      <c r="M21" s="68">
        <f t="shared" si="7"/>
        <v>513</v>
      </c>
      <c r="N21" s="68">
        <f t="shared" si="7"/>
        <v>50</v>
      </c>
      <c r="O21" s="70"/>
      <c r="P21" s="68">
        <f aca="true" t="shared" si="8" ref="P21:U21">SUM(P7:P20)</f>
        <v>68</v>
      </c>
      <c r="Q21" s="68">
        <f t="shared" si="8"/>
        <v>66</v>
      </c>
      <c r="R21" s="68">
        <f t="shared" si="8"/>
        <v>225</v>
      </c>
      <c r="S21" s="68">
        <f t="shared" si="8"/>
        <v>173</v>
      </c>
      <c r="T21" s="68">
        <f t="shared" si="8"/>
        <v>293</v>
      </c>
      <c r="U21" s="68">
        <f t="shared" si="8"/>
        <v>239</v>
      </c>
      <c r="V21" s="70"/>
      <c r="W21" s="68">
        <f aca="true" t="shared" si="9" ref="W21:AB21">SUM(W7:W20)</f>
        <v>86</v>
      </c>
      <c r="X21" s="68">
        <f t="shared" si="9"/>
        <v>49</v>
      </c>
      <c r="Y21" s="68">
        <f t="shared" si="9"/>
        <v>1573</v>
      </c>
      <c r="Z21" s="68">
        <f t="shared" si="9"/>
        <v>717</v>
      </c>
      <c r="AA21" s="68">
        <f t="shared" si="9"/>
        <v>1659</v>
      </c>
      <c r="AB21" s="68">
        <f t="shared" si="9"/>
        <v>766</v>
      </c>
    </row>
    <row r="22" spans="1:28" ht="12.75">
      <c r="A22" s="4"/>
      <c r="B22" s="4"/>
      <c r="C22" s="106"/>
      <c r="D22" s="107"/>
      <c r="E22" s="106"/>
      <c r="F22" s="4"/>
      <c r="G22" s="4"/>
      <c r="H22" s="4"/>
      <c r="I22" s="4"/>
      <c r="J22" s="4"/>
      <c r="K22" s="4"/>
      <c r="L22" s="4"/>
      <c r="M22" s="4"/>
      <c r="N22" s="4"/>
      <c r="O22" s="108"/>
      <c r="P22" s="4"/>
      <c r="Q22" s="4"/>
      <c r="R22" s="4"/>
      <c r="S22" s="4"/>
      <c r="T22" s="4"/>
      <c r="U22" s="4"/>
      <c r="V22" s="108"/>
      <c r="W22" s="4"/>
      <c r="X22" s="4"/>
      <c r="Y22" s="4"/>
      <c r="Z22" s="4"/>
      <c r="AA22" s="4"/>
      <c r="AB22" s="4"/>
    </row>
    <row r="23" spans="1:28" ht="12.75">
      <c r="A23" s="27" t="s">
        <v>66</v>
      </c>
      <c r="B23" s="52"/>
      <c r="C23" s="52"/>
      <c r="D23" s="52"/>
      <c r="E23" s="52"/>
      <c r="F23" s="25"/>
      <c r="G23" s="26">
        <v>64</v>
      </c>
      <c r="H23" s="21"/>
      <c r="I23" s="26">
        <v>271</v>
      </c>
      <c r="J23" s="26">
        <v>12</v>
      </c>
      <c r="K23" s="26">
        <v>2332</v>
      </c>
      <c r="L23" s="26">
        <v>266</v>
      </c>
      <c r="M23" s="26">
        <v>2603</v>
      </c>
      <c r="N23" s="26">
        <v>278</v>
      </c>
      <c r="O23" s="70"/>
      <c r="P23" s="26">
        <v>121</v>
      </c>
      <c r="Q23" s="26">
        <v>114</v>
      </c>
      <c r="R23" s="26">
        <v>468</v>
      </c>
      <c r="S23" s="26">
        <v>409</v>
      </c>
      <c r="T23" s="26">
        <v>589</v>
      </c>
      <c r="U23" s="26">
        <v>523</v>
      </c>
      <c r="V23" s="70"/>
      <c r="W23" s="26">
        <v>22</v>
      </c>
      <c r="X23" s="26">
        <v>12</v>
      </c>
      <c r="Y23" s="26">
        <v>3594</v>
      </c>
      <c r="Z23" s="26">
        <v>2121</v>
      </c>
      <c r="AA23" s="26">
        <v>3616</v>
      </c>
      <c r="AB23" s="26">
        <v>2133</v>
      </c>
    </row>
    <row r="24" spans="1:28" ht="12.75">
      <c r="A24" s="27" t="s">
        <v>67</v>
      </c>
      <c r="B24" s="52"/>
      <c r="C24" s="52"/>
      <c r="D24" s="52"/>
      <c r="E24" s="52"/>
      <c r="F24" s="25"/>
      <c r="G24" s="25">
        <v>50</v>
      </c>
      <c r="H24" s="25"/>
      <c r="I24" s="25">
        <v>732</v>
      </c>
      <c r="J24" s="25">
        <v>25</v>
      </c>
      <c r="K24" s="26">
        <v>944</v>
      </c>
      <c r="L24" s="25">
        <v>147</v>
      </c>
      <c r="M24" s="26">
        <v>1676</v>
      </c>
      <c r="N24" s="25">
        <v>172</v>
      </c>
      <c r="O24" s="70"/>
      <c r="P24" s="25">
        <v>234</v>
      </c>
      <c r="Q24" s="25">
        <v>228</v>
      </c>
      <c r="R24" s="25">
        <v>128</v>
      </c>
      <c r="S24" s="25">
        <v>99</v>
      </c>
      <c r="T24" s="25">
        <v>362</v>
      </c>
      <c r="U24" s="25">
        <v>327</v>
      </c>
      <c r="V24" s="70"/>
      <c r="W24" s="26">
        <v>146</v>
      </c>
      <c r="X24" s="26">
        <v>113</v>
      </c>
      <c r="Y24" s="26">
        <v>1508</v>
      </c>
      <c r="Z24" s="26">
        <v>1030</v>
      </c>
      <c r="AA24" s="26">
        <v>1654</v>
      </c>
      <c r="AB24" s="26">
        <v>1143</v>
      </c>
    </row>
    <row r="25" spans="1:28" ht="12.75">
      <c r="A25" s="3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8"/>
      <c r="W25" s="3"/>
      <c r="X25" s="3"/>
      <c r="Y25" s="3"/>
      <c r="Z25" s="3"/>
      <c r="AA25" s="3"/>
      <c r="AB25" s="3"/>
    </row>
    <row r="26" spans="1:28" ht="12.75">
      <c r="A26" s="6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6" t="s">
        <v>68</v>
      </c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7" ht="12.75">
      <c r="A28" s="6" t="s">
        <v>60</v>
      </c>
      <c r="B28" s="6"/>
      <c r="C28" s="6"/>
      <c r="D28" s="6"/>
      <c r="E28" s="6"/>
      <c r="AA28" s="75"/>
    </row>
    <row r="29" spans="1:5" ht="12.75">
      <c r="A29" s="20"/>
      <c r="B29" s="6"/>
      <c r="C29" s="6"/>
      <c r="D29" s="6"/>
      <c r="E29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69</v>
      </c>
    </row>
    <row r="2" spans="6:23" ht="12.7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2" ht="1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ht="12.7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aca="true" t="shared" si="0" ref="K5:L7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ht="12.75">
      <c r="A6" s="41">
        <v>37</v>
      </c>
      <c r="B6" s="42"/>
      <c r="C6" s="43">
        <f aca="true" t="shared" si="1" ref="C6:C11">C5+7</f>
        <v>38240</v>
      </c>
      <c r="D6" s="44" t="s">
        <v>64</v>
      </c>
      <c r="E6" s="43">
        <f aca="true" t="shared" si="2" ref="E6:E11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ht="12.7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ht="12.7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aca="true" t="shared" si="3" ref="K8:L10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ht="12.7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ht="12.7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72</v>
      </c>
      <c r="B12" s="110"/>
      <c r="C12" s="110"/>
      <c r="D12" s="110"/>
      <c r="E12" s="110"/>
      <c r="F12" s="110"/>
      <c r="G12" s="28">
        <f aca="true" t="shared" si="4" ref="G12:L12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>G14+I14</f>
        <v>482</v>
      </c>
      <c r="L14" s="26">
        <f>H14+J14</f>
        <v>104</v>
      </c>
      <c r="M14" s="18"/>
      <c r="N14" s="78">
        <v>20</v>
      </c>
      <c r="O14" s="25">
        <v>20</v>
      </c>
      <c r="P14" s="80">
        <v>7</v>
      </c>
      <c r="Q14" s="28" t="s">
        <v>95</v>
      </c>
      <c r="R14" s="26">
        <v>2</v>
      </c>
      <c r="S14" s="26">
        <v>2</v>
      </c>
      <c r="T14" s="19"/>
      <c r="U14" s="78">
        <v>6</v>
      </c>
      <c r="V14" s="25">
        <v>5</v>
      </c>
      <c r="W14" s="17"/>
    </row>
    <row r="15" spans="1:23" ht="12.75">
      <c r="A15" s="41">
        <v>44</v>
      </c>
      <c r="B15" s="42"/>
      <c r="C15" s="45">
        <f aca="true" t="shared" si="5" ref="C15:C23">C14+7</f>
        <v>38654</v>
      </c>
      <c r="D15" s="44" t="s">
        <v>64</v>
      </c>
      <c r="E15" s="43">
        <f aca="true" t="shared" si="6" ref="E15:E22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ht="12.75">
      <c r="A16" s="41">
        <v>45</v>
      </c>
      <c r="B16" s="42"/>
      <c r="C16" s="45">
        <f t="shared" si="5"/>
        <v>38661</v>
      </c>
      <c r="D16" s="44" t="s">
        <v>64</v>
      </c>
      <c r="E16" s="43">
        <f t="shared" si="6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ht="12.75">
      <c r="A17" s="41">
        <v>46</v>
      </c>
      <c r="B17" s="42"/>
      <c r="C17" s="45">
        <f t="shared" si="5"/>
        <v>38668</v>
      </c>
      <c r="D17" s="44" t="s">
        <v>64</v>
      </c>
      <c r="E17" s="43">
        <f t="shared" si="6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ht="12.75">
      <c r="A18" s="41">
        <v>47</v>
      </c>
      <c r="B18" s="42"/>
      <c r="C18" s="45">
        <f t="shared" si="5"/>
        <v>38675</v>
      </c>
      <c r="D18" s="44" t="s">
        <v>64</v>
      </c>
      <c r="E18" s="43">
        <f t="shared" si="6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ht="12.75">
      <c r="A19" s="41">
        <v>48</v>
      </c>
      <c r="B19" s="42"/>
      <c r="C19" s="45">
        <f t="shared" si="5"/>
        <v>38682</v>
      </c>
      <c r="D19" s="44" t="s">
        <v>64</v>
      </c>
      <c r="E19" s="43">
        <f t="shared" si="6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ht="12.75">
      <c r="A20" s="41">
        <v>49</v>
      </c>
      <c r="B20" s="42"/>
      <c r="C20" s="45">
        <f t="shared" si="5"/>
        <v>38689</v>
      </c>
      <c r="D20" s="44" t="s">
        <v>64</v>
      </c>
      <c r="E20" s="43">
        <f t="shared" si="6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ht="12.75">
      <c r="A21" s="41">
        <v>50</v>
      </c>
      <c r="B21" s="42"/>
      <c r="C21" s="45">
        <f t="shared" si="5"/>
        <v>38696</v>
      </c>
      <c r="D21" s="44" t="s">
        <v>64</v>
      </c>
      <c r="E21" s="43">
        <f t="shared" si="6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ht="12.75">
      <c r="A22" s="41">
        <v>51</v>
      </c>
      <c r="B22" s="42"/>
      <c r="C22" s="45">
        <f t="shared" si="5"/>
        <v>38703</v>
      </c>
      <c r="D22" s="44" t="s">
        <v>64</v>
      </c>
      <c r="E22" s="43">
        <f t="shared" si="6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ht="12.75">
      <c r="A23" s="41">
        <v>52</v>
      </c>
      <c r="B23" s="42"/>
      <c r="C23" s="45">
        <f t="shared" si="5"/>
        <v>38710</v>
      </c>
      <c r="D23" s="44" t="s">
        <v>64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ht="12.7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7" ref="C25:C34">C24+7</f>
        <v>39821</v>
      </c>
      <c r="D25" s="62" t="s">
        <v>64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7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64</v>
      </c>
      <c r="E26" s="43">
        <f aca="true" t="shared" si="8" ref="E26:E34">E25+7</f>
        <v>38738</v>
      </c>
      <c r="F26" s="7"/>
      <c r="G26" s="78"/>
      <c r="H26" s="78"/>
      <c r="I26" s="78"/>
      <c r="J26" s="78"/>
      <c r="K26" s="78"/>
      <c r="L26" s="78"/>
      <c r="M26" s="7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7"/>
        <v>39835</v>
      </c>
      <c r="D27" s="44" t="s">
        <v>64</v>
      </c>
      <c r="E27" s="43">
        <f t="shared" si="8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7"/>
        <v>39842</v>
      </c>
      <c r="D28" s="44" t="s">
        <v>64</v>
      </c>
      <c r="E28" s="43">
        <f t="shared" si="8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7"/>
        <v>39849</v>
      </c>
      <c r="D29" s="44" t="s">
        <v>64</v>
      </c>
      <c r="E29" s="43">
        <f t="shared" si="8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7"/>
        <v>39856</v>
      </c>
      <c r="D30" s="44" t="s">
        <v>64</v>
      </c>
      <c r="E30" s="43">
        <f t="shared" si="8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7"/>
        <v>39863</v>
      </c>
      <c r="D31" s="44" t="s">
        <v>64</v>
      </c>
      <c r="E31" s="43">
        <f t="shared" si="8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7"/>
        <v>39870</v>
      </c>
      <c r="D32" s="44" t="s">
        <v>64</v>
      </c>
      <c r="E32" s="43">
        <f t="shared" si="8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7"/>
        <v>39877</v>
      </c>
      <c r="D33" s="44" t="s">
        <v>64</v>
      </c>
      <c r="E33" s="43">
        <f t="shared" si="8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7"/>
        <v>39884</v>
      </c>
      <c r="D34" s="44" t="s">
        <v>64</v>
      </c>
      <c r="E34" s="43">
        <f t="shared" si="8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73</v>
      </c>
      <c r="B35" s="111"/>
      <c r="C35" s="111"/>
      <c r="D35" s="111"/>
      <c r="E35" s="111"/>
      <c r="F35" s="111"/>
      <c r="G35" s="28">
        <f>SUM(G14:G34)</f>
        <v>20</v>
      </c>
      <c r="H35" s="28">
        <f>SUM(H14:H34)</f>
        <v>3</v>
      </c>
      <c r="I35" s="28">
        <f>SUM(I14:I34)</f>
        <v>462</v>
      </c>
      <c r="J35" s="28">
        <f>SUM(J14:J34)</f>
        <v>101</v>
      </c>
      <c r="K35" s="26">
        <f>SUM(K14:K34)</f>
        <v>482</v>
      </c>
      <c r="L35" s="26">
        <f>SUM(L14:L34)</f>
        <v>104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2.75">
      <c r="A36" s="111" t="s">
        <v>54</v>
      </c>
      <c r="B36" s="111"/>
      <c r="C36" s="111"/>
      <c r="D36" s="111"/>
      <c r="E36" s="111"/>
      <c r="F36" s="111"/>
      <c r="G36" s="28">
        <f>G12+G35</f>
        <v>127</v>
      </c>
      <c r="H36" s="28">
        <f>H12+H35</f>
        <v>28</v>
      </c>
      <c r="I36" s="28">
        <f>I12+I35</f>
        <v>2933</v>
      </c>
      <c r="J36" s="28">
        <f>J12+J35</f>
        <v>715</v>
      </c>
      <c r="K36" s="28">
        <f>K12+K35</f>
        <v>3060</v>
      </c>
      <c r="L36" s="28">
        <f>L12+L35</f>
        <v>743</v>
      </c>
      <c r="M36" s="18"/>
      <c r="N36" s="28">
        <f>SUM(N5:N35)</f>
        <v>21</v>
      </c>
      <c r="O36" s="28">
        <f>SUM(O5:O35)</f>
        <v>21</v>
      </c>
      <c r="P36" s="28">
        <f>SUM(P5:P35)</f>
        <v>12</v>
      </c>
      <c r="Q36" s="28">
        <f>SUM(Q5:Q35)</f>
        <v>5</v>
      </c>
      <c r="R36" s="28">
        <f>SUM(R5:R35)</f>
        <v>8</v>
      </c>
      <c r="S36" s="28">
        <f>SUM(S5:S35)</f>
        <v>8</v>
      </c>
      <c r="T36" s="19"/>
      <c r="U36" s="28">
        <f>SUM(U5:U35)</f>
        <v>37</v>
      </c>
      <c r="V36" s="28">
        <f>SUM(V5:V35)</f>
        <v>34</v>
      </c>
      <c r="W36" s="17"/>
    </row>
    <row r="37" spans="1:23" ht="1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ht="12.7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ht="12.7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5" ht="12.75">
      <c r="A42" s="47" t="s">
        <v>60</v>
      </c>
      <c r="B42" s="47"/>
      <c r="C42" s="47"/>
      <c r="D42" s="47"/>
      <c r="E42" s="47"/>
    </row>
    <row r="43" spans="1:5" ht="12.75">
      <c r="A43" s="40" t="s">
        <v>76</v>
      </c>
      <c r="B43" s="47"/>
      <c r="C43" s="47"/>
      <c r="D43" s="47"/>
      <c r="E43" s="47"/>
    </row>
    <row r="44" spans="1:5" ht="12.75">
      <c r="A44" s="47" t="s">
        <v>77</v>
      </c>
      <c r="B44" s="47"/>
      <c r="C44" s="47"/>
      <c r="D44" s="47"/>
      <c r="E44" s="47"/>
    </row>
    <row r="45" spans="1:5" ht="12.75">
      <c r="A45" s="47" t="s">
        <v>78</v>
      </c>
      <c r="B45" s="47"/>
      <c r="C45" s="47"/>
      <c r="D45" s="47"/>
      <c r="E45" s="47"/>
    </row>
    <row r="50" ht="12.75">
      <c r="P50" s="22"/>
    </row>
  </sheetData>
  <sheetProtection/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C5" sqref="C5:E2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7:43" s="21" customFormat="1" ht="12.7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38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53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7" customWidth="1"/>
    <col min="2" max="2" width="2.8515625" style="87" customWidth="1"/>
    <col min="3" max="3" width="9.8515625" style="87" customWidth="1"/>
    <col min="4" max="4" width="3.28125" style="87" customWidth="1"/>
    <col min="5" max="5" width="10.28125" style="87" customWidth="1"/>
    <col min="6" max="6" width="2.140625" style="87" customWidth="1"/>
    <col min="7" max="9" width="9.140625" style="87" customWidth="1"/>
    <col min="10" max="10" width="2.7109375" style="87" customWidth="1"/>
    <col min="11" max="13" width="9.140625" style="87" customWidth="1"/>
    <col min="14" max="14" width="2.7109375" style="87" customWidth="1"/>
    <col min="15" max="17" width="9.140625" style="87" customWidth="1"/>
    <col min="18" max="18" width="2.7109375" style="87" customWidth="1"/>
    <col min="19" max="21" width="9.140625" style="87" customWidth="1"/>
    <col min="22" max="22" width="2.7109375" style="87" customWidth="1"/>
    <col min="23" max="25" width="9.140625" style="87" customWidth="1"/>
    <col min="26" max="26" width="2.7109375" style="87" customWidth="1"/>
    <col min="27" max="29" width="9.140625" style="87" customWidth="1"/>
    <col min="30" max="30" width="1.8515625" style="87" customWidth="1"/>
    <col min="31" max="33" width="9.140625" style="87" customWidth="1"/>
    <col min="34" max="34" width="3.7109375" style="87" customWidth="1"/>
    <col min="35" max="16384" width="9.140625" style="87" customWidth="1"/>
  </cols>
  <sheetData>
    <row r="1" spans="1:37" s="86" customFormat="1" ht="15">
      <c r="A1" s="86" t="s">
        <v>86</v>
      </c>
      <c r="AI1" s="87"/>
      <c r="AJ1" s="87"/>
      <c r="AK1" s="87"/>
    </row>
    <row r="2" spans="1:41" ht="1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ht="1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ht="1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ht="15">
      <c r="A5" s="88">
        <f aca="true" t="shared" si="0" ref="A5:A17">A4+1</f>
        <v>35</v>
      </c>
      <c r="C5" s="92">
        <f aca="true" t="shared" si="1" ref="C5:C17">C4+7</f>
        <v>40417</v>
      </c>
      <c r="D5" s="93" t="s">
        <v>53</v>
      </c>
      <c r="E5" s="92">
        <f aca="true" t="shared" si="2" ref="E5:E17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ht="1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ht="1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ht="1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ht="1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ht="1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ht="1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ht="1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ht="1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9:37" ht="15">
      <c r="I18" s="87" t="s">
        <v>65</v>
      </c>
      <c r="AI18" s="86">
        <v>1676</v>
      </c>
      <c r="AJ18" s="97">
        <v>362</v>
      </c>
      <c r="AK18" s="86">
        <v>1654</v>
      </c>
    </row>
    <row r="19" spans="1:37" ht="15">
      <c r="A19" s="86" t="s">
        <v>85</v>
      </c>
      <c r="AI19" s="86"/>
      <c r="AJ19" s="86"/>
      <c r="AK19" s="86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4">
      <pane xSplit="1" topLeftCell="V1" activePane="topRight" state="frozen"/>
      <selection pane="topLeft" activeCell="A1" sqref="A1"/>
      <selection pane="topRight" activeCell="AM24" sqref="AM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87</v>
      </c>
    </row>
    <row r="2" spans="7:33" ht="12.7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36" ht="12.7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53</v>
      </c>
      <c r="E6" s="14">
        <f aca="true" t="shared" si="2" ref="E6:E18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1" ht="12.7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53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93</v>
      </c>
    </row>
    <row r="38" ht="12.75">
      <c r="A38" s="21" t="s">
        <v>85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Cannata, Steve@Wildlife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2013-10-31T00:52:56Z</dcterms:modified>
  <cp:category/>
  <cp:version/>
  <cp:contentType/>
  <cp:contentStatus/>
</cp:coreProperties>
</file>