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2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fullCalcOnLoad="1"/>
</workbook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<sst xmlns="http://schemas.openxmlformats.org/spreadsheetml/2006/main" count="440" uniqueCount="95">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</sst>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PageLayoutView="0" workbookViewId="0" topLeftCell="A1">
      <selection activeCell="Z28" sqref="Z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18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18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18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19</v>
      </c>
      <c r="S16" s="25">
        <v>16</v>
      </c>
      <c r="T16" s="25">
        <f t="shared" si="6"/>
        <v>24</v>
      </c>
      <c r="U16" s="25">
        <f t="shared" si="6"/>
        <v>20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25"/>
      <c r="Q19" s="25"/>
      <c r="R19" s="25"/>
      <c r="S19" s="25"/>
      <c r="T19" s="25"/>
      <c r="U19" s="25"/>
      <c r="V19" s="15"/>
      <c r="W19" s="25"/>
      <c r="X19" s="25"/>
      <c r="Y19" s="25"/>
      <c r="Z19" s="25"/>
      <c r="AA19" s="25"/>
      <c r="AB19" s="25"/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35"/>
      <c r="Q20" s="35"/>
      <c r="R20" s="35"/>
      <c r="S20" s="35"/>
      <c r="T20" s="35"/>
      <c r="U20" s="35"/>
      <c r="V20" s="70"/>
      <c r="W20" s="35"/>
      <c r="X20" s="35"/>
      <c r="Y20" s="35"/>
      <c r="Z20" s="35"/>
      <c r="AA20" s="35"/>
      <c r="AB20" s="35"/>
    </row>
    <row r="21" spans="1:28" ht="12.75">
      <c r="A21" s="3"/>
      <c r="B21" s="3"/>
      <c r="C21" s="14"/>
      <c r="D21" s="5"/>
      <c r="E21" s="52" t="s">
        <v>54</v>
      </c>
      <c r="F21" s="3"/>
      <c r="G21" s="68">
        <f>SUM(G7:G20)</f>
        <v>58</v>
      </c>
      <c r="H21" s="68"/>
      <c r="I21" s="68">
        <f aca="true" t="shared" si="7" ref="I21:N21">SUM(I7:I20)</f>
        <v>135</v>
      </c>
      <c r="J21" s="68">
        <f t="shared" si="7"/>
        <v>2</v>
      </c>
      <c r="K21" s="68">
        <f t="shared" si="7"/>
        <v>576</v>
      </c>
      <c r="L21" s="68">
        <f t="shared" si="7"/>
        <v>66</v>
      </c>
      <c r="M21" s="68">
        <f t="shared" si="7"/>
        <v>711</v>
      </c>
      <c r="N21" s="68">
        <f t="shared" si="7"/>
        <v>68</v>
      </c>
      <c r="O21" s="70"/>
      <c r="P21" s="68">
        <f aca="true" t="shared" si="8" ref="P21:U21">SUM(P7:P20)</f>
        <v>76</v>
      </c>
      <c r="Q21" s="68">
        <f t="shared" si="8"/>
        <v>73</v>
      </c>
      <c r="R21" s="68">
        <f t="shared" si="8"/>
        <v>326</v>
      </c>
      <c r="S21" s="68">
        <f t="shared" si="8"/>
        <v>251</v>
      </c>
      <c r="T21" s="68">
        <f t="shared" si="8"/>
        <v>402</v>
      </c>
      <c r="U21" s="68">
        <f t="shared" si="8"/>
        <v>324</v>
      </c>
      <c r="V21" s="70"/>
      <c r="W21" s="68">
        <f aca="true" t="shared" si="9" ref="W21:AB21">SUM(W7:W20)</f>
        <v>97</v>
      </c>
      <c r="X21" s="68">
        <f t="shared" si="9"/>
        <v>56</v>
      </c>
      <c r="Y21" s="68">
        <f t="shared" si="9"/>
        <v>1655</v>
      </c>
      <c r="Z21" s="68">
        <f t="shared" si="9"/>
        <v>764</v>
      </c>
      <c r="AA21" s="68">
        <f t="shared" si="9"/>
        <v>1752</v>
      </c>
      <c r="AB21" s="68">
        <f t="shared" si="9"/>
        <v>820</v>
      </c>
    </row>
    <row r="22" spans="1:28" ht="12.75">
      <c r="A22" s="4"/>
      <c r="B22" s="4"/>
      <c r="C22" s="106"/>
      <c r="D22" s="107"/>
      <c r="E22" s="106"/>
      <c r="F22" s="4"/>
      <c r="G22" s="4"/>
      <c r="H22" s="4"/>
      <c r="I22" s="4"/>
      <c r="J22" s="4"/>
      <c r="K22" s="4"/>
      <c r="L22" s="4"/>
      <c r="M22" s="4"/>
      <c r="N22" s="4"/>
      <c r="O22" s="108"/>
      <c r="P22" s="4"/>
      <c r="Q22" s="4"/>
      <c r="R22" s="4"/>
      <c r="S22" s="4"/>
      <c r="T22" s="4"/>
      <c r="U22" s="4"/>
      <c r="V22" s="108"/>
      <c r="W22" s="4"/>
      <c r="X22" s="4"/>
      <c r="Y22" s="4"/>
      <c r="Z22" s="4"/>
      <c r="AA22" s="4"/>
      <c r="AB22" s="4"/>
    </row>
    <row r="23" spans="1:28" ht="12.75">
      <c r="A23" s="27" t="s">
        <v>66</v>
      </c>
      <c r="B23" s="52"/>
      <c r="C23" s="52"/>
      <c r="D23" s="52"/>
      <c r="E23" s="52"/>
      <c r="F23" s="25"/>
      <c r="G23" s="26">
        <v>64</v>
      </c>
      <c r="H23" s="21"/>
      <c r="I23" s="26">
        <v>271</v>
      </c>
      <c r="J23" s="26">
        <v>12</v>
      </c>
      <c r="K23" s="26">
        <v>2332</v>
      </c>
      <c r="L23" s="26">
        <v>266</v>
      </c>
      <c r="M23" s="26">
        <v>2603</v>
      </c>
      <c r="N23" s="26">
        <v>278</v>
      </c>
      <c r="O23" s="70"/>
      <c r="P23" s="26">
        <v>121</v>
      </c>
      <c r="Q23" s="26">
        <v>114</v>
      </c>
      <c r="R23" s="26">
        <v>468</v>
      </c>
      <c r="S23" s="26">
        <v>409</v>
      </c>
      <c r="T23" s="26">
        <v>589</v>
      </c>
      <c r="U23" s="26">
        <v>523</v>
      </c>
      <c r="V23" s="70"/>
      <c r="W23" s="26">
        <v>22</v>
      </c>
      <c r="X23" s="26">
        <v>12</v>
      </c>
      <c r="Y23" s="26">
        <v>3594</v>
      </c>
      <c r="Z23" s="26">
        <v>2121</v>
      </c>
      <c r="AA23" s="26">
        <v>3616</v>
      </c>
      <c r="AB23" s="26">
        <v>2133</v>
      </c>
    </row>
    <row r="24" spans="1:28" ht="12.75">
      <c r="A24" s="27" t="s">
        <v>67</v>
      </c>
      <c r="B24" s="52"/>
      <c r="C24" s="52"/>
      <c r="D24" s="52"/>
      <c r="E24" s="52"/>
      <c r="F24" s="25"/>
      <c r="G24" s="25">
        <v>50</v>
      </c>
      <c r="H24" s="25"/>
      <c r="I24" s="25">
        <v>732</v>
      </c>
      <c r="J24" s="25">
        <v>25</v>
      </c>
      <c r="K24" s="26">
        <v>944</v>
      </c>
      <c r="L24" s="25">
        <v>147</v>
      </c>
      <c r="M24" s="26">
        <v>1676</v>
      </c>
      <c r="N24" s="25">
        <v>172</v>
      </c>
      <c r="O24" s="70"/>
      <c r="P24" s="25">
        <v>234</v>
      </c>
      <c r="Q24" s="25">
        <v>228</v>
      </c>
      <c r="R24" s="25">
        <v>128</v>
      </c>
      <c r="S24" s="25">
        <v>99</v>
      </c>
      <c r="T24" s="25">
        <v>362</v>
      </c>
      <c r="U24" s="25">
        <v>327</v>
      </c>
      <c r="V24" s="70"/>
      <c r="W24" s="26">
        <v>146</v>
      </c>
      <c r="X24" s="26">
        <v>113</v>
      </c>
      <c r="Y24" s="26">
        <v>1508</v>
      </c>
      <c r="Z24" s="26">
        <v>1030</v>
      </c>
      <c r="AA24" s="26">
        <v>1654</v>
      </c>
      <c r="AB24" s="26">
        <v>1143</v>
      </c>
    </row>
    <row r="25" spans="1:28" ht="12.75">
      <c r="A25" s="3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ht="12.75">
      <c r="A26" s="6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6" t="s">
        <v>68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7" ht="12.75">
      <c r="A28" s="6" t="s">
        <v>60</v>
      </c>
      <c r="B28" s="6"/>
      <c r="C28" s="6"/>
      <c r="D28" s="6"/>
      <c r="E28" s="6"/>
      <c r="AA28" s="75"/>
    </row>
    <row r="29" spans="1:5" ht="12.75">
      <c r="A29" s="20"/>
      <c r="B29" s="6"/>
      <c r="C29" s="6"/>
      <c r="D29" s="6"/>
      <c r="E29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>G14+I14</f>
        <v>482</v>
      </c>
      <c r="L14" s="26">
        <f>H14+J14</f>
        <v>104</v>
      </c>
      <c r="M14" s="18"/>
      <c r="N14" s="78">
        <v>20</v>
      </c>
      <c r="O14" s="25">
        <v>20</v>
      </c>
      <c r="P14" s="80">
        <v>7</v>
      </c>
      <c r="Q14" s="28">
        <v>7</v>
      </c>
      <c r="R14" s="26">
        <v>2</v>
      </c>
      <c r="S14" s="26">
        <v>2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5" ref="C15:C23">C14+7</f>
        <v>38654</v>
      </c>
      <c r="D15" s="44" t="s">
        <v>64</v>
      </c>
      <c r="E15" s="43">
        <f aca="true" t="shared" si="6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>G15+I15</f>
        <v>634</v>
      </c>
      <c r="L15" s="26">
        <f>H15+J15</f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5"/>
        <v>38661</v>
      </c>
      <c r="D16" s="44" t="s">
        <v>64</v>
      </c>
      <c r="E16" s="43">
        <f t="shared" si="6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>G16+I16</f>
        <v>909</v>
      </c>
      <c r="L16" s="26">
        <f>H16+J16</f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5"/>
        <v>38668</v>
      </c>
      <c r="D17" s="44" t="s">
        <v>64</v>
      </c>
      <c r="E17" s="43">
        <f t="shared" si="6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5"/>
        <v>38675</v>
      </c>
      <c r="D18" s="44" t="s">
        <v>64</v>
      </c>
      <c r="E18" s="43">
        <f t="shared" si="6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5"/>
        <v>38682</v>
      </c>
      <c r="D19" s="44" t="s">
        <v>64</v>
      </c>
      <c r="E19" s="43">
        <f t="shared" si="6"/>
        <v>38688</v>
      </c>
      <c r="F19" s="7"/>
      <c r="G19" s="28"/>
      <c r="H19" s="28"/>
      <c r="I19" s="28"/>
      <c r="J19" s="28"/>
      <c r="K19" s="26"/>
      <c r="L19" s="26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5"/>
        <v>38689</v>
      </c>
      <c r="D20" s="44" t="s">
        <v>64</v>
      </c>
      <c r="E20" s="43">
        <f t="shared" si="6"/>
        <v>38695</v>
      </c>
      <c r="F20" s="7"/>
      <c r="G20" s="28"/>
      <c r="H20" s="28"/>
      <c r="I20" s="28"/>
      <c r="J20" s="28"/>
      <c r="K20" s="26"/>
      <c r="L20" s="26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5"/>
        <v>38696</v>
      </c>
      <c r="D21" s="44" t="s">
        <v>64</v>
      </c>
      <c r="E21" s="43">
        <f t="shared" si="6"/>
        <v>38702</v>
      </c>
      <c r="F21" s="7"/>
      <c r="G21" s="28"/>
      <c r="H21" s="28"/>
      <c r="I21" s="28"/>
      <c r="J21" s="28"/>
      <c r="K21" s="26"/>
      <c r="L21" s="26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5"/>
        <v>38703</v>
      </c>
      <c r="D22" s="44" t="s">
        <v>64</v>
      </c>
      <c r="E22" s="43">
        <f t="shared" si="6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5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7" ref="C25:C34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8" ref="E26:E3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7"/>
        <v>39835</v>
      </c>
      <c r="D27" s="44" t="s">
        <v>64</v>
      </c>
      <c r="E27" s="43">
        <f t="shared" si="8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7"/>
        <v>39842</v>
      </c>
      <c r="D28" s="44" t="s">
        <v>64</v>
      </c>
      <c r="E28" s="43">
        <f t="shared" si="8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7"/>
        <v>39849</v>
      </c>
      <c r="D29" s="44" t="s">
        <v>64</v>
      </c>
      <c r="E29" s="43">
        <f t="shared" si="8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7"/>
        <v>39856</v>
      </c>
      <c r="D30" s="44" t="s">
        <v>64</v>
      </c>
      <c r="E30" s="43">
        <f t="shared" si="8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7"/>
        <v>39863</v>
      </c>
      <c r="D31" s="44" t="s">
        <v>64</v>
      </c>
      <c r="E31" s="43">
        <f t="shared" si="8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7"/>
        <v>39870</v>
      </c>
      <c r="D32" s="44" t="s">
        <v>64</v>
      </c>
      <c r="E32" s="43">
        <f t="shared" si="8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7"/>
        <v>39877</v>
      </c>
      <c r="D33" s="44" t="s">
        <v>64</v>
      </c>
      <c r="E33" s="43">
        <f t="shared" si="8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7"/>
        <v>39884</v>
      </c>
      <c r="D34" s="44" t="s">
        <v>64</v>
      </c>
      <c r="E34" s="43">
        <f t="shared" si="8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9" ref="G35:L35">SUM(G14:G34)</f>
        <v>83</v>
      </c>
      <c r="H35" s="28">
        <f t="shared" si="9"/>
        <v>21</v>
      </c>
      <c r="I35" s="28">
        <f t="shared" si="9"/>
        <v>1942</v>
      </c>
      <c r="J35" s="28">
        <f t="shared" si="9"/>
        <v>468</v>
      </c>
      <c r="K35" s="26">
        <f t="shared" si="9"/>
        <v>2025</v>
      </c>
      <c r="L35" s="26">
        <f t="shared" si="9"/>
        <v>489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>G12+G35</f>
        <v>190</v>
      </c>
      <c r="H36" s="28">
        <f>H12+H35</f>
        <v>46</v>
      </c>
      <c r="I36" s="28">
        <f>I12+I35</f>
        <v>4413</v>
      </c>
      <c r="J36" s="28">
        <f>J12+J35</f>
        <v>1082</v>
      </c>
      <c r="K36" s="28">
        <f>K12+K35</f>
        <v>4603</v>
      </c>
      <c r="L36" s="28">
        <f>L12+L35</f>
        <v>1128</v>
      </c>
      <c r="M36" s="18"/>
      <c r="N36" s="28">
        <f aca="true" t="shared" si="10" ref="N36:S36">SUM(N5:N35)</f>
        <v>137</v>
      </c>
      <c r="O36" s="28">
        <f t="shared" si="10"/>
        <v>136</v>
      </c>
      <c r="P36" s="28">
        <f t="shared" si="10"/>
        <v>1029</v>
      </c>
      <c r="Q36" s="28">
        <f t="shared" si="10"/>
        <v>962</v>
      </c>
      <c r="R36" s="28">
        <f t="shared" si="10"/>
        <v>1141</v>
      </c>
      <c r="S36" s="28">
        <f t="shared" si="10"/>
        <v>1073</v>
      </c>
      <c r="T36" s="19"/>
      <c r="U36" s="28">
        <f>SUM(U5:U35)</f>
        <v>53</v>
      </c>
      <c r="V36" s="28">
        <f>SUM(V5:V35)</f>
        <v>47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2013-11-20T17:48:09Z</dcterms:modified>
  <cp:category/>
  <cp:version/>
  <cp:contentType/>
  <cp:contentStatus/>
</cp:coreProperties>
</file>