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2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fullCalcOnLoad="1" iterate="1" iterateCount="1" iterateDelta="0"/>
</workbook>
</file>

<file path=xl/calcChain.xml><?xml version="1.0" encoding="utf-8"?>
<calcChain xmlns="http://schemas.openxmlformats.org/spreadsheetml/2006/main">
  <c r="AB20" i="3" l="1"/>
  <c r="AB21" i="3" s="1"/>
  <c r="AA20" i="3"/>
  <c r="AA21" i="3" s="1"/>
  <c r="U20" i="3"/>
  <c r="T20" i="3"/>
  <c r="N20" i="3"/>
  <c r="M20" i="3"/>
  <c r="AB19" i="3"/>
  <c r="AA19" i="3"/>
  <c r="U19" i="3"/>
  <c r="T19" i="3"/>
  <c r="N19" i="3"/>
  <c r="M19" i="3"/>
  <c r="AB18" i="3"/>
  <c r="AA18" i="3"/>
  <c r="U18" i="3"/>
  <c r="T18" i="3"/>
  <c r="N18" i="3"/>
  <c r="M18" i="3"/>
  <c r="S16" i="4"/>
  <c r="R16" i="4"/>
  <c r="L16" i="4"/>
  <c r="K16" i="4"/>
  <c r="S15" i="4"/>
  <c r="R15" i="4"/>
  <c r="L15" i="4"/>
  <c r="K15" i="4"/>
  <c r="AB17" i="3"/>
  <c r="AA17" i="3"/>
  <c r="U17" i="3"/>
  <c r="T17" i="3"/>
  <c r="N17" i="3"/>
  <c r="M17" i="3"/>
  <c r="AB16" i="3"/>
  <c r="AA16" i="3"/>
  <c r="U16" i="3"/>
  <c r="T16" i="3"/>
  <c r="N16" i="3"/>
  <c r="M16" i="3"/>
  <c r="U36" i="4"/>
  <c r="V36" i="4"/>
  <c r="S36" i="4"/>
  <c r="N36" i="4"/>
  <c r="O36" i="4"/>
  <c r="P36" i="4"/>
  <c r="Q36" i="4"/>
  <c r="R36" i="4"/>
  <c r="G35" i="4"/>
  <c r="G36" i="4" s="1"/>
  <c r="H35" i="4"/>
  <c r="H36" i="4"/>
  <c r="I35" i="4"/>
  <c r="I36" i="4"/>
  <c r="J35" i="4"/>
  <c r="J36" i="4"/>
  <c r="K35" i="4"/>
  <c r="K36" i="4" s="1"/>
  <c r="L35" i="4"/>
  <c r="L36" i="4"/>
  <c r="L14" i="4"/>
  <c r="K14" i="4"/>
  <c r="AB15" i="3"/>
  <c r="AA15" i="3"/>
  <c r="U15" i="3"/>
  <c r="T15" i="3"/>
  <c r="N15" i="3"/>
  <c r="M15" i="3"/>
  <c r="AB14" i="3"/>
  <c r="AA14" i="3"/>
  <c r="U14" i="3"/>
  <c r="T14" i="3"/>
  <c r="N14" i="3"/>
  <c r="M14" i="3"/>
  <c r="L10" i="4"/>
  <c r="K10" i="4"/>
  <c r="AB13" i="3"/>
  <c r="AA13" i="3"/>
  <c r="U13" i="3"/>
  <c r="T13" i="3"/>
  <c r="N13" i="3"/>
  <c r="M13" i="3"/>
  <c r="A7" i="5"/>
  <c r="A8" i="5"/>
  <c r="A9" i="5"/>
  <c r="C7" i="5"/>
  <c r="C8" i="5"/>
  <c r="C9" i="5"/>
  <c r="C10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A10" i="5"/>
  <c r="A11" i="5"/>
  <c r="A12" i="5"/>
  <c r="A13" i="5"/>
  <c r="A14" i="5"/>
  <c r="A15" i="5"/>
  <c r="A16" i="5"/>
  <c r="A17" i="5"/>
  <c r="A18" i="5"/>
  <c r="C11" i="5"/>
  <c r="C12" i="5"/>
  <c r="C13" i="5"/>
  <c r="C14" i="5"/>
  <c r="AM13" i="5"/>
  <c r="AM14" i="5"/>
  <c r="AM15" i="5"/>
  <c r="AN13" i="5"/>
  <c r="AN14" i="5"/>
  <c r="C15" i="5"/>
  <c r="C16" i="5"/>
  <c r="C17" i="5"/>
  <c r="C18" i="5"/>
  <c r="C19" i="5"/>
  <c r="C20" i="5"/>
  <c r="C21" i="5"/>
  <c r="C22" i="5"/>
  <c r="A19" i="5"/>
  <c r="A20" i="5"/>
  <c r="A21" i="5"/>
  <c r="A22" i="5"/>
  <c r="A5" i="6"/>
  <c r="C5" i="6"/>
  <c r="E5" i="6"/>
  <c r="AM5" i="6"/>
  <c r="A6" i="6"/>
  <c r="C6" i="6"/>
  <c r="E6" i="6"/>
  <c r="AM6" i="6"/>
  <c r="AM7" i="6"/>
  <c r="AM8" i="6"/>
  <c r="AM9" i="6"/>
  <c r="A7" i="6"/>
  <c r="A8" i="6"/>
  <c r="A9" i="6"/>
  <c r="A10" i="6"/>
  <c r="A11" i="6"/>
  <c r="A12" i="6"/>
  <c r="A13" i="6"/>
  <c r="A14" i="6"/>
  <c r="A15" i="6"/>
  <c r="A16" i="6"/>
  <c r="A17" i="6"/>
  <c r="C7" i="6"/>
  <c r="E7" i="6"/>
  <c r="C8" i="6"/>
  <c r="E8" i="6"/>
  <c r="C9" i="6"/>
  <c r="E9" i="6"/>
  <c r="AN9" i="6"/>
  <c r="AN10" i="6"/>
  <c r="AN11" i="6"/>
  <c r="AN12" i="6"/>
  <c r="C10" i="6"/>
  <c r="E10" i="6"/>
  <c r="AM10" i="6"/>
  <c r="AM11" i="6"/>
  <c r="AM12" i="6"/>
  <c r="AM13" i="6"/>
  <c r="C11" i="6"/>
  <c r="E11" i="6"/>
  <c r="E12" i="6"/>
  <c r="E13" i="6"/>
  <c r="E14" i="6"/>
  <c r="E15" i="6"/>
  <c r="E16" i="6"/>
  <c r="E17" i="6"/>
  <c r="C12" i="6"/>
  <c r="C13" i="6"/>
  <c r="C14" i="6"/>
  <c r="C15" i="6"/>
  <c r="C16" i="6"/>
  <c r="C17" i="6"/>
  <c r="AN13" i="6"/>
  <c r="AN14" i="6"/>
  <c r="AM14" i="6"/>
  <c r="AM15" i="6"/>
  <c r="AM16" i="6"/>
  <c r="A6" i="7"/>
  <c r="C6" i="7"/>
  <c r="E6" i="7"/>
  <c r="E7" i="7"/>
  <c r="E8" i="7"/>
  <c r="A7" i="7"/>
  <c r="A8" i="7"/>
  <c r="A9" i="7"/>
  <c r="A10" i="7"/>
  <c r="C7" i="7"/>
  <c r="C8" i="7"/>
  <c r="C9" i="7"/>
  <c r="C10" i="7"/>
  <c r="C11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C12" i="7"/>
  <c r="C13" i="7"/>
  <c r="C14" i="7"/>
  <c r="C15" i="7"/>
  <c r="C16" i="7"/>
  <c r="C17" i="7"/>
  <c r="C18" i="7"/>
  <c r="C19" i="7"/>
  <c r="C20" i="7"/>
  <c r="C21" i="7"/>
  <c r="C22" i="7"/>
  <c r="C23" i="7"/>
  <c r="C25" i="7"/>
  <c r="E25" i="7"/>
  <c r="E26" i="7"/>
  <c r="E27" i="7"/>
  <c r="E28" i="7"/>
  <c r="E29" i="7"/>
  <c r="E30" i="7"/>
  <c r="E31" i="7"/>
  <c r="E32" i="7"/>
  <c r="E33" i="7"/>
  <c r="E34" i="7"/>
  <c r="E35" i="7"/>
  <c r="C26" i="7"/>
  <c r="C27" i="7"/>
  <c r="C28" i="7"/>
  <c r="C29" i="7"/>
  <c r="C30" i="7"/>
  <c r="C31" i="7"/>
  <c r="C32" i="7"/>
  <c r="C33" i="7"/>
  <c r="C34" i="7"/>
  <c r="C35" i="7"/>
  <c r="W5" i="2"/>
  <c r="AF5" i="2"/>
  <c r="M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M10" i="2"/>
  <c r="N10" i="2"/>
  <c r="M11" i="2"/>
  <c r="N11" i="2"/>
  <c r="M19" i="2"/>
  <c r="G23" i="2"/>
  <c r="I23" i="2"/>
  <c r="J23" i="2"/>
  <c r="K23" i="2"/>
  <c r="L23" i="2"/>
  <c r="N23" i="2"/>
  <c r="P23" i="2"/>
  <c r="Q23" i="2"/>
  <c r="R23" i="2"/>
  <c r="S23" i="2"/>
  <c r="T23" i="2"/>
  <c r="U23" i="2"/>
  <c r="Y23" i="2"/>
  <c r="Z23" i="2"/>
  <c r="AA23" i="2"/>
  <c r="AB23" i="2"/>
  <c r="AD23" i="2"/>
  <c r="AE23" i="2"/>
  <c r="AF23" i="2"/>
  <c r="K5" i="4"/>
  <c r="L5" i="4"/>
  <c r="C6" i="4"/>
  <c r="E6" i="4"/>
  <c r="K6" i="4"/>
  <c r="L6" i="4"/>
  <c r="C7" i="4"/>
  <c r="E7" i="4"/>
  <c r="K7" i="4"/>
  <c r="L7" i="4"/>
  <c r="C8" i="4"/>
  <c r="E8" i="4"/>
  <c r="K8" i="4"/>
  <c r="L8" i="4"/>
  <c r="C9" i="4"/>
  <c r="E9" i="4"/>
  <c r="K9" i="4"/>
  <c r="L9" i="4"/>
  <c r="C10" i="4"/>
  <c r="E10" i="4"/>
  <c r="C11" i="4"/>
  <c r="E11" i="4"/>
  <c r="G12" i="4"/>
  <c r="H12" i="4"/>
  <c r="I12" i="4"/>
  <c r="J12" i="4"/>
  <c r="C15" i="4"/>
  <c r="C16" i="4"/>
  <c r="C17" i="4"/>
  <c r="C18" i="4"/>
  <c r="C19" i="4"/>
  <c r="C20" i="4"/>
  <c r="C21" i="4"/>
  <c r="C22" i="4"/>
  <c r="C23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C25" i="4"/>
  <c r="C26" i="4"/>
  <c r="C27" i="4"/>
  <c r="C28" i="4"/>
  <c r="C29" i="4"/>
  <c r="C30" i="4"/>
  <c r="C31" i="4"/>
  <c r="C32" i="4"/>
  <c r="C33" i="4"/>
  <c r="C34" i="4"/>
  <c r="C6" i="3"/>
  <c r="C7" i="3"/>
  <c r="E6" i="3"/>
  <c r="E7" i="3"/>
  <c r="M7" i="3"/>
  <c r="N7" i="3"/>
  <c r="AA7" i="3"/>
  <c r="AB7" i="3"/>
  <c r="E8" i="3"/>
  <c r="E9" i="3"/>
  <c r="E10" i="3"/>
  <c r="M8" i="3"/>
  <c r="N8" i="3"/>
  <c r="AA8" i="3"/>
  <c r="AB8" i="3"/>
  <c r="C9" i="3"/>
  <c r="M9" i="3"/>
  <c r="N9" i="3"/>
  <c r="T9" i="3"/>
  <c r="U9" i="3"/>
  <c r="AA9" i="3"/>
  <c r="AB9" i="3"/>
  <c r="C10" i="3"/>
  <c r="M10" i="3"/>
  <c r="N10" i="3"/>
  <c r="AA10" i="3"/>
  <c r="AB10" i="3"/>
  <c r="C11" i="3"/>
  <c r="E11" i="3"/>
  <c r="M11" i="3"/>
  <c r="N11" i="3"/>
  <c r="T11" i="3"/>
  <c r="U11" i="3"/>
  <c r="U21" i="3"/>
  <c r="AA11" i="3"/>
  <c r="AB11" i="3"/>
  <c r="C12" i="3"/>
  <c r="E12" i="3"/>
  <c r="M12" i="3"/>
  <c r="N12" i="3"/>
  <c r="T12" i="3"/>
  <c r="U12" i="3"/>
  <c r="AA12" i="3"/>
  <c r="AB12" i="3"/>
  <c r="C13" i="3"/>
  <c r="C14" i="3"/>
  <c r="C15" i="3"/>
  <c r="C16" i="3"/>
  <c r="C17" i="3"/>
  <c r="C18" i="3"/>
  <c r="C19" i="3"/>
  <c r="C20" i="3"/>
  <c r="E13" i="3"/>
  <c r="E14" i="3"/>
  <c r="E15" i="3"/>
  <c r="E16" i="3"/>
  <c r="E17" i="3"/>
  <c r="E18" i="3"/>
  <c r="E19" i="3"/>
  <c r="E20" i="3"/>
  <c r="G21" i="3"/>
  <c r="I21" i="3"/>
  <c r="J21" i="3"/>
  <c r="K21" i="3"/>
  <c r="L21" i="3"/>
  <c r="M21" i="3"/>
  <c r="P21" i="3"/>
  <c r="Q21" i="3"/>
  <c r="R21" i="3"/>
  <c r="S21" i="3"/>
  <c r="W21" i="3"/>
  <c r="X21" i="3"/>
  <c r="Y21" i="3"/>
  <c r="Z21" i="3"/>
  <c r="X5" i="2"/>
  <c r="X23" i="2"/>
  <c r="W23" i="2"/>
  <c r="T21" i="3"/>
  <c r="L12" i="4"/>
  <c r="K12" i="4"/>
  <c r="M23" i="2"/>
  <c r="N21" i="3"/>
</calcChain>
</file>

<file path=xl/sharedStrings.xml><?xml version="1.0" encoding="utf-8"?>
<sst xmlns="http://schemas.openxmlformats.org/spreadsheetml/2006/main" count="440" uniqueCount="95">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</sst>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opLeftCell="A16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tabSelected="1"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20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20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20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>
        <v>5</v>
      </c>
      <c r="H14" s="25"/>
      <c r="I14" s="25">
        <v>13</v>
      </c>
      <c r="J14" s="25">
        <v>0</v>
      </c>
      <c r="K14" s="25">
        <v>39</v>
      </c>
      <c r="L14" s="25">
        <v>5</v>
      </c>
      <c r="M14" s="25">
        <f t="shared" si="4"/>
        <v>52</v>
      </c>
      <c r="N14" s="25">
        <f t="shared" si="4"/>
        <v>5</v>
      </c>
      <c r="O14" s="15"/>
      <c r="P14" s="25">
        <v>9</v>
      </c>
      <c r="Q14" s="25">
        <v>9</v>
      </c>
      <c r="R14" s="25">
        <v>25</v>
      </c>
      <c r="S14" s="25">
        <v>18</v>
      </c>
      <c r="T14" s="25">
        <f t="shared" si="6"/>
        <v>34</v>
      </c>
      <c r="U14" s="25">
        <f t="shared" si="6"/>
        <v>27</v>
      </c>
      <c r="V14" s="15"/>
      <c r="W14" s="25">
        <v>3</v>
      </c>
      <c r="X14" s="25">
        <v>2</v>
      </c>
      <c r="Y14" s="25">
        <v>60</v>
      </c>
      <c r="Z14" s="25">
        <v>33</v>
      </c>
      <c r="AA14" s="25">
        <f t="shared" si="5"/>
        <v>63</v>
      </c>
      <c r="AB14" s="25">
        <f t="shared" si="5"/>
        <v>35</v>
      </c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>
        <v>5</v>
      </c>
      <c r="H15" s="25"/>
      <c r="I15" s="25">
        <v>5</v>
      </c>
      <c r="J15" s="25">
        <v>1</v>
      </c>
      <c r="K15" s="25">
        <v>44</v>
      </c>
      <c r="L15" s="25">
        <v>5</v>
      </c>
      <c r="M15" s="25">
        <f t="shared" si="4"/>
        <v>49</v>
      </c>
      <c r="N15" s="25">
        <f t="shared" si="4"/>
        <v>6</v>
      </c>
      <c r="O15" s="15"/>
      <c r="P15" s="25">
        <v>15</v>
      </c>
      <c r="Q15" s="25">
        <v>15</v>
      </c>
      <c r="R15" s="25">
        <v>108</v>
      </c>
      <c r="S15" s="25">
        <v>85</v>
      </c>
      <c r="T15" s="25">
        <f t="shared" si="6"/>
        <v>123</v>
      </c>
      <c r="U15" s="25">
        <f t="shared" si="6"/>
        <v>100</v>
      </c>
      <c r="V15" s="15"/>
      <c r="W15" s="25">
        <v>3</v>
      </c>
      <c r="X15" s="25">
        <v>3</v>
      </c>
      <c r="Y15" s="25">
        <v>67</v>
      </c>
      <c r="Z15" s="25">
        <v>38</v>
      </c>
      <c r="AA15" s="25">
        <f t="shared" si="5"/>
        <v>70</v>
      </c>
      <c r="AB15" s="25">
        <f t="shared" si="5"/>
        <v>41</v>
      </c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>
        <v>5</v>
      </c>
      <c r="H16" s="25"/>
      <c r="I16" s="25">
        <v>5</v>
      </c>
      <c r="J16" s="25">
        <v>0</v>
      </c>
      <c r="K16" s="25">
        <v>29</v>
      </c>
      <c r="L16" s="25">
        <v>3</v>
      </c>
      <c r="M16" s="25">
        <f t="shared" si="4"/>
        <v>34</v>
      </c>
      <c r="N16" s="25">
        <f t="shared" si="4"/>
        <v>3</v>
      </c>
      <c r="O16" s="15"/>
      <c r="P16" s="25">
        <v>5</v>
      </c>
      <c r="Q16" s="25">
        <v>4</v>
      </c>
      <c r="R16" s="25">
        <v>19</v>
      </c>
      <c r="S16" s="25">
        <v>16</v>
      </c>
      <c r="T16" s="25">
        <f t="shared" si="6"/>
        <v>24</v>
      </c>
      <c r="U16" s="25">
        <f t="shared" si="6"/>
        <v>20</v>
      </c>
      <c r="V16" s="15"/>
      <c r="W16" s="25">
        <v>3</v>
      </c>
      <c r="X16" s="25">
        <v>3</v>
      </c>
      <c r="Y16" s="25">
        <v>30</v>
      </c>
      <c r="Z16" s="25">
        <v>19</v>
      </c>
      <c r="AA16" s="25">
        <f t="shared" si="5"/>
        <v>33</v>
      </c>
      <c r="AB16" s="25">
        <f t="shared" si="5"/>
        <v>22</v>
      </c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>
        <v>5</v>
      </c>
      <c r="H17" s="25"/>
      <c r="I17" s="25">
        <v>12</v>
      </c>
      <c r="J17" s="25">
        <v>0</v>
      </c>
      <c r="K17" s="25">
        <v>49</v>
      </c>
      <c r="L17" s="25">
        <v>9</v>
      </c>
      <c r="M17" s="25">
        <f t="shared" si="4"/>
        <v>61</v>
      </c>
      <c r="N17" s="25">
        <f t="shared" si="4"/>
        <v>9</v>
      </c>
      <c r="O17" s="74"/>
      <c r="P17" s="25">
        <v>1</v>
      </c>
      <c r="Q17" s="25">
        <v>1</v>
      </c>
      <c r="R17" s="25">
        <v>28</v>
      </c>
      <c r="S17" s="25">
        <v>22</v>
      </c>
      <c r="T17" s="25">
        <f t="shared" si="6"/>
        <v>29</v>
      </c>
      <c r="U17" s="25">
        <f t="shared" si="6"/>
        <v>23</v>
      </c>
      <c r="V17" s="74"/>
      <c r="W17" s="25">
        <v>6</v>
      </c>
      <c r="X17" s="25">
        <v>4</v>
      </c>
      <c r="Y17" s="25">
        <v>23</v>
      </c>
      <c r="Z17" s="25">
        <v>14</v>
      </c>
      <c r="AA17" s="25">
        <f t="shared" si="5"/>
        <v>29</v>
      </c>
      <c r="AB17" s="25">
        <f t="shared" si="5"/>
        <v>18</v>
      </c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>
        <v>5</v>
      </c>
      <c r="H18" s="25"/>
      <c r="I18" s="25">
        <v>25</v>
      </c>
      <c r="J18" s="25">
        <v>0</v>
      </c>
      <c r="K18" s="25">
        <v>78</v>
      </c>
      <c r="L18" s="25">
        <v>6</v>
      </c>
      <c r="M18" s="25">
        <f t="shared" si="4"/>
        <v>103</v>
      </c>
      <c r="N18" s="25">
        <f t="shared" si="4"/>
        <v>6</v>
      </c>
      <c r="O18" s="74"/>
      <c r="P18" s="25">
        <v>2</v>
      </c>
      <c r="Q18" s="25">
        <v>2</v>
      </c>
      <c r="R18" s="25">
        <v>54</v>
      </c>
      <c r="S18" s="25">
        <v>40</v>
      </c>
      <c r="T18" s="25">
        <f t="shared" si="6"/>
        <v>56</v>
      </c>
      <c r="U18" s="25">
        <f t="shared" si="6"/>
        <v>42</v>
      </c>
      <c r="V18" s="74"/>
      <c r="W18" s="25">
        <v>2</v>
      </c>
      <c r="X18" s="25">
        <v>0</v>
      </c>
      <c r="Y18" s="25">
        <v>29</v>
      </c>
      <c r="Z18" s="25">
        <v>14</v>
      </c>
      <c r="AA18" s="25">
        <f t="shared" si="5"/>
        <v>31</v>
      </c>
      <c r="AB18" s="25">
        <f t="shared" si="5"/>
        <v>14</v>
      </c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25">
        <v>5</v>
      </c>
      <c r="H19" s="25"/>
      <c r="I19" s="25">
        <v>15</v>
      </c>
      <c r="J19" s="25">
        <v>0</v>
      </c>
      <c r="K19" s="25">
        <v>80</v>
      </c>
      <c r="L19" s="25">
        <v>7</v>
      </c>
      <c r="M19" s="25">
        <f t="shared" si="4"/>
        <v>95</v>
      </c>
      <c r="N19" s="25">
        <f t="shared" si="4"/>
        <v>7</v>
      </c>
      <c r="O19" s="15"/>
      <c r="P19" s="25">
        <v>1</v>
      </c>
      <c r="Q19" s="25">
        <v>0</v>
      </c>
      <c r="R19" s="25">
        <v>108</v>
      </c>
      <c r="S19" s="25">
        <v>83</v>
      </c>
      <c r="T19" s="25">
        <f t="shared" si="6"/>
        <v>109</v>
      </c>
      <c r="U19" s="25">
        <f t="shared" si="6"/>
        <v>83</v>
      </c>
      <c r="V19" s="15"/>
      <c r="W19" s="25">
        <v>3</v>
      </c>
      <c r="X19" s="25">
        <v>1</v>
      </c>
      <c r="Y19" s="25">
        <v>365</v>
      </c>
      <c r="Z19" s="25">
        <v>132</v>
      </c>
      <c r="AA19" s="25">
        <f t="shared" si="5"/>
        <v>368</v>
      </c>
      <c r="AB19" s="25">
        <f t="shared" si="5"/>
        <v>133</v>
      </c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4">
        <v>4</v>
      </c>
      <c r="H20" s="4"/>
      <c r="I20" s="4">
        <v>4</v>
      </c>
      <c r="J20" s="4">
        <v>0</v>
      </c>
      <c r="K20" s="4">
        <v>7</v>
      </c>
      <c r="L20" s="4">
        <v>0</v>
      </c>
      <c r="M20" s="4">
        <f t="shared" si="4"/>
        <v>11</v>
      </c>
      <c r="N20" s="4">
        <f t="shared" si="4"/>
        <v>0</v>
      </c>
      <c r="O20" s="70"/>
      <c r="P20" s="35">
        <v>0</v>
      </c>
      <c r="Q20" s="35">
        <v>0</v>
      </c>
      <c r="R20" s="35">
        <v>5</v>
      </c>
      <c r="S20" s="35">
        <v>4</v>
      </c>
      <c r="T20" s="35">
        <f t="shared" si="6"/>
        <v>5</v>
      </c>
      <c r="U20" s="35">
        <f t="shared" si="6"/>
        <v>4</v>
      </c>
      <c r="V20" s="70"/>
      <c r="W20" s="35">
        <v>10</v>
      </c>
      <c r="X20" s="35">
        <v>4</v>
      </c>
      <c r="Y20" s="35">
        <v>2</v>
      </c>
      <c r="Z20" s="35">
        <v>0</v>
      </c>
      <c r="AA20" s="35">
        <f t="shared" si="5"/>
        <v>12</v>
      </c>
      <c r="AB20" s="35">
        <f t="shared" si="5"/>
        <v>4</v>
      </c>
    </row>
    <row r="21" spans="1:28" x14ac:dyDescent="0.25">
      <c r="A21" s="3"/>
      <c r="B21" s="3"/>
      <c r="C21" s="14"/>
      <c r="D21" s="5"/>
      <c r="E21" s="52" t="s">
        <v>54</v>
      </c>
      <c r="F21" s="3"/>
      <c r="G21" s="68">
        <f>SUM(G7:G20)</f>
        <v>67</v>
      </c>
      <c r="H21" s="68"/>
      <c r="I21" s="68">
        <f t="shared" ref="I21:N21" si="7">SUM(I7:I20)</f>
        <v>154</v>
      </c>
      <c r="J21" s="68">
        <f t="shared" si="7"/>
        <v>2</v>
      </c>
      <c r="K21" s="68">
        <f t="shared" si="7"/>
        <v>663</v>
      </c>
      <c r="L21" s="68">
        <f t="shared" si="7"/>
        <v>73</v>
      </c>
      <c r="M21" s="68">
        <f t="shared" si="7"/>
        <v>817</v>
      </c>
      <c r="N21" s="68">
        <f t="shared" si="7"/>
        <v>75</v>
      </c>
      <c r="O21" s="70"/>
      <c r="P21" s="68">
        <f t="shared" ref="P21:U21" si="8">SUM(P7:P20)</f>
        <v>77</v>
      </c>
      <c r="Q21" s="68">
        <f t="shared" si="8"/>
        <v>73</v>
      </c>
      <c r="R21" s="68">
        <f t="shared" si="8"/>
        <v>439</v>
      </c>
      <c r="S21" s="68">
        <f t="shared" si="8"/>
        <v>338</v>
      </c>
      <c r="T21" s="68">
        <f t="shared" si="8"/>
        <v>516</v>
      </c>
      <c r="U21" s="68">
        <f t="shared" si="8"/>
        <v>411</v>
      </c>
      <c r="V21" s="70"/>
      <c r="W21" s="68">
        <f t="shared" ref="W21:AB21" si="9">SUM(W7:W20)</f>
        <v>110</v>
      </c>
      <c r="X21" s="68">
        <f t="shared" si="9"/>
        <v>61</v>
      </c>
      <c r="Y21" s="68">
        <f t="shared" si="9"/>
        <v>2022</v>
      </c>
      <c r="Z21" s="68">
        <f t="shared" si="9"/>
        <v>896</v>
      </c>
      <c r="AA21" s="68">
        <f t="shared" si="9"/>
        <v>2132</v>
      </c>
      <c r="AB21" s="68">
        <f t="shared" si="9"/>
        <v>957</v>
      </c>
    </row>
    <row r="22" spans="1:28" x14ac:dyDescent="0.25">
      <c r="A22" s="4"/>
      <c r="B22" s="4"/>
      <c r="C22" s="106"/>
      <c r="D22" s="107"/>
      <c r="E22" s="106"/>
      <c r="F22" s="4"/>
      <c r="G22" s="4"/>
      <c r="H22" s="4"/>
      <c r="I22" s="4"/>
      <c r="J22" s="4"/>
      <c r="K22" s="4"/>
      <c r="L22" s="4"/>
      <c r="M22" s="4"/>
      <c r="N22" s="4"/>
      <c r="O22" s="108"/>
      <c r="P22" s="4"/>
      <c r="Q22" s="4"/>
      <c r="R22" s="4"/>
      <c r="S22" s="4"/>
      <c r="T22" s="4"/>
      <c r="U22" s="4"/>
      <c r="V22" s="108"/>
      <c r="W22" s="4"/>
      <c r="X22" s="4"/>
      <c r="Y22" s="4"/>
      <c r="Z22" s="4"/>
      <c r="AA22" s="4"/>
      <c r="AB22" s="4"/>
    </row>
    <row r="23" spans="1:28" x14ac:dyDescent="0.25">
      <c r="A23" s="27" t="s">
        <v>66</v>
      </c>
      <c r="B23" s="52"/>
      <c r="C23" s="52"/>
      <c r="D23" s="52"/>
      <c r="E23" s="52"/>
      <c r="F23" s="25"/>
      <c r="G23" s="26">
        <v>64</v>
      </c>
      <c r="H23" s="21"/>
      <c r="I23" s="26">
        <v>271</v>
      </c>
      <c r="J23" s="26">
        <v>12</v>
      </c>
      <c r="K23" s="26">
        <v>2332</v>
      </c>
      <c r="L23" s="26">
        <v>266</v>
      </c>
      <c r="M23" s="26">
        <v>2603</v>
      </c>
      <c r="N23" s="26">
        <v>278</v>
      </c>
      <c r="O23" s="70"/>
      <c r="P23" s="26">
        <v>121</v>
      </c>
      <c r="Q23" s="26">
        <v>114</v>
      </c>
      <c r="R23" s="26">
        <v>468</v>
      </c>
      <c r="S23" s="26">
        <v>409</v>
      </c>
      <c r="T23" s="26">
        <v>589</v>
      </c>
      <c r="U23" s="26">
        <v>523</v>
      </c>
      <c r="V23" s="70"/>
      <c r="W23" s="26">
        <v>22</v>
      </c>
      <c r="X23" s="26">
        <v>12</v>
      </c>
      <c r="Y23" s="26">
        <v>3594</v>
      </c>
      <c r="Z23" s="26">
        <v>2121</v>
      </c>
      <c r="AA23" s="26">
        <v>3616</v>
      </c>
      <c r="AB23" s="26">
        <v>2133</v>
      </c>
    </row>
    <row r="24" spans="1:28" x14ac:dyDescent="0.25">
      <c r="A24" s="27" t="s">
        <v>67</v>
      </c>
      <c r="B24" s="52"/>
      <c r="C24" s="52"/>
      <c r="D24" s="52"/>
      <c r="E24" s="52"/>
      <c r="F24" s="25"/>
      <c r="G24" s="25">
        <v>50</v>
      </c>
      <c r="H24" s="25"/>
      <c r="I24" s="25">
        <v>732</v>
      </c>
      <c r="J24" s="25">
        <v>25</v>
      </c>
      <c r="K24" s="26">
        <v>944</v>
      </c>
      <c r="L24" s="25">
        <v>147</v>
      </c>
      <c r="M24" s="26">
        <v>1676</v>
      </c>
      <c r="N24" s="25">
        <v>172</v>
      </c>
      <c r="O24" s="70"/>
      <c r="P24" s="25">
        <v>234</v>
      </c>
      <c r="Q24" s="25">
        <v>228</v>
      </c>
      <c r="R24" s="25">
        <v>128</v>
      </c>
      <c r="S24" s="25">
        <v>99</v>
      </c>
      <c r="T24" s="25">
        <v>362</v>
      </c>
      <c r="U24" s="25">
        <v>327</v>
      </c>
      <c r="V24" s="70"/>
      <c r="W24" s="26">
        <v>146</v>
      </c>
      <c r="X24" s="26">
        <v>113</v>
      </c>
      <c r="Y24" s="26">
        <v>1508</v>
      </c>
      <c r="Z24" s="26">
        <v>1030</v>
      </c>
      <c r="AA24" s="26">
        <v>1654</v>
      </c>
      <c r="AB24" s="26">
        <v>1143</v>
      </c>
    </row>
    <row r="25" spans="1:28" x14ac:dyDescent="0.25">
      <c r="A25" s="3" t="s">
        <v>57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</row>
    <row r="26" spans="1:28" x14ac:dyDescent="0.25">
      <c r="A26" s="6" t="s">
        <v>58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68</v>
      </c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60</v>
      </c>
      <c r="B28" s="6"/>
      <c r="C28" s="6"/>
      <c r="D28" s="6"/>
      <c r="E28" s="6"/>
      <c r="AA28" s="75"/>
    </row>
    <row r="29" spans="1:28" x14ac:dyDescent="0.25">
      <c r="A29" s="20"/>
      <c r="B29" s="6"/>
      <c r="C29" s="6"/>
      <c r="D29" s="6"/>
      <c r="E29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 t="shared" ref="K8:L10" si="3">G8+I8</f>
        <v>998</v>
      </c>
      <c r="L8" s="26">
        <f t="shared" si="3"/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 t="shared" si="3"/>
        <v>276</v>
      </c>
      <c r="L9" s="26">
        <f t="shared" si="3"/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 t="shared" si="3"/>
        <v>59</v>
      </c>
      <c r="L10" s="26">
        <f t="shared" si="3"/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4">SUM(G5:G11)</f>
        <v>107</v>
      </c>
      <c r="H12" s="28">
        <f t="shared" si="4"/>
        <v>25</v>
      </c>
      <c r="I12" s="28">
        <f>SUM(I5:I11)</f>
        <v>2471</v>
      </c>
      <c r="J12" s="28">
        <f t="shared" si="4"/>
        <v>614</v>
      </c>
      <c r="K12" s="26">
        <f t="shared" si="4"/>
        <v>2578</v>
      </c>
      <c r="L12" s="26">
        <f t="shared" si="4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>
        <v>20</v>
      </c>
      <c r="H14" s="80">
        <v>3</v>
      </c>
      <c r="I14" s="80">
        <v>462</v>
      </c>
      <c r="J14" s="80">
        <v>101</v>
      </c>
      <c r="K14" s="26">
        <f t="shared" ref="K14:L16" si="5">G14+I14</f>
        <v>482</v>
      </c>
      <c r="L14" s="26">
        <f t="shared" si="5"/>
        <v>104</v>
      </c>
      <c r="M14" s="18"/>
      <c r="N14" s="78">
        <v>20</v>
      </c>
      <c r="O14" s="25">
        <v>20</v>
      </c>
      <c r="P14" s="80">
        <v>7</v>
      </c>
      <c r="Q14" s="28">
        <v>7</v>
      </c>
      <c r="R14" s="26">
        <v>2</v>
      </c>
      <c r="S14" s="26">
        <v>2</v>
      </c>
      <c r="T14" s="19"/>
      <c r="U14" s="78">
        <v>6</v>
      </c>
      <c r="V14" s="25">
        <v>5</v>
      </c>
      <c r="W14" s="17"/>
    </row>
    <row r="15" spans="1:23" x14ac:dyDescent="0.25">
      <c r="A15" s="41">
        <v>44</v>
      </c>
      <c r="B15" s="42"/>
      <c r="C15" s="45">
        <f t="shared" ref="C15:C23" si="6">C14+7</f>
        <v>38654</v>
      </c>
      <c r="D15" s="44" t="s">
        <v>64</v>
      </c>
      <c r="E15" s="43">
        <f t="shared" ref="E15:E22" si="7">E14+7</f>
        <v>38660</v>
      </c>
      <c r="F15" s="7"/>
      <c r="G15" s="28">
        <v>39</v>
      </c>
      <c r="H15" s="28">
        <v>9</v>
      </c>
      <c r="I15" s="28">
        <v>595</v>
      </c>
      <c r="J15" s="28">
        <v>151</v>
      </c>
      <c r="K15" s="26">
        <f t="shared" si="5"/>
        <v>634</v>
      </c>
      <c r="L15" s="26">
        <f t="shared" si="5"/>
        <v>160</v>
      </c>
      <c r="M15" s="18"/>
      <c r="N15" s="28">
        <v>84</v>
      </c>
      <c r="O15" s="28">
        <v>83</v>
      </c>
      <c r="P15" s="28">
        <v>295</v>
      </c>
      <c r="Q15" s="28">
        <v>258</v>
      </c>
      <c r="R15" s="26">
        <f>N15+P15</f>
        <v>379</v>
      </c>
      <c r="S15" s="26">
        <f>O15+Q15</f>
        <v>341</v>
      </c>
      <c r="T15" s="19"/>
      <c r="U15" s="28">
        <v>9</v>
      </c>
      <c r="V15" s="28">
        <v>7</v>
      </c>
      <c r="W15" s="17"/>
    </row>
    <row r="16" spans="1:23" x14ac:dyDescent="0.25">
      <c r="A16" s="41">
        <v>45</v>
      </c>
      <c r="B16" s="42"/>
      <c r="C16" s="45">
        <f t="shared" si="6"/>
        <v>38661</v>
      </c>
      <c r="D16" s="44" t="s">
        <v>64</v>
      </c>
      <c r="E16" s="43">
        <f t="shared" si="7"/>
        <v>38667</v>
      </c>
      <c r="F16" s="7"/>
      <c r="G16" s="28">
        <v>24</v>
      </c>
      <c r="H16" s="28">
        <v>9</v>
      </c>
      <c r="I16" s="28">
        <v>885</v>
      </c>
      <c r="J16" s="28">
        <v>216</v>
      </c>
      <c r="K16" s="26">
        <f t="shared" si="5"/>
        <v>909</v>
      </c>
      <c r="L16" s="26">
        <f t="shared" si="5"/>
        <v>225</v>
      </c>
      <c r="M16" s="18"/>
      <c r="N16" s="28">
        <v>32</v>
      </c>
      <c r="O16" s="28">
        <v>32</v>
      </c>
      <c r="P16" s="28">
        <v>722</v>
      </c>
      <c r="Q16" s="28">
        <v>692</v>
      </c>
      <c r="R16" s="26">
        <f>N16+P16</f>
        <v>754</v>
      </c>
      <c r="S16" s="26">
        <f>O16+Q16</f>
        <v>724</v>
      </c>
      <c r="T16" s="19"/>
      <c r="U16" s="28">
        <v>7</v>
      </c>
      <c r="V16" s="28">
        <v>6</v>
      </c>
      <c r="W16" s="17"/>
    </row>
    <row r="17" spans="1:23" x14ac:dyDescent="0.25">
      <c r="A17" s="41">
        <v>46</v>
      </c>
      <c r="B17" s="42"/>
      <c r="C17" s="45">
        <f t="shared" si="6"/>
        <v>38668</v>
      </c>
      <c r="D17" s="44" t="s">
        <v>64</v>
      </c>
      <c r="E17" s="43">
        <f t="shared" si="7"/>
        <v>38674</v>
      </c>
      <c r="F17" s="7"/>
      <c r="G17" s="28">
        <v>65</v>
      </c>
      <c r="H17" s="28">
        <v>6</v>
      </c>
      <c r="I17" s="28">
        <v>1174</v>
      </c>
      <c r="J17" s="28">
        <v>307</v>
      </c>
      <c r="K17" s="26">
        <v>1239</v>
      </c>
      <c r="L17" s="26">
        <v>313</v>
      </c>
      <c r="M17" s="18"/>
      <c r="N17" s="28">
        <v>172</v>
      </c>
      <c r="O17" s="28">
        <v>172</v>
      </c>
      <c r="P17" s="28">
        <v>1111</v>
      </c>
      <c r="Q17" s="28">
        <v>1064</v>
      </c>
      <c r="R17" s="26">
        <v>1283</v>
      </c>
      <c r="S17" s="26">
        <v>1236</v>
      </c>
      <c r="T17" s="19"/>
      <c r="U17" s="28">
        <v>27</v>
      </c>
      <c r="V17" s="28">
        <v>22</v>
      </c>
      <c r="W17" s="17"/>
    </row>
    <row r="18" spans="1:23" x14ac:dyDescent="0.25">
      <c r="A18" s="41">
        <v>47</v>
      </c>
      <c r="B18" s="42"/>
      <c r="C18" s="45">
        <f t="shared" si="6"/>
        <v>38675</v>
      </c>
      <c r="D18" s="44" t="s">
        <v>64</v>
      </c>
      <c r="E18" s="43">
        <f t="shared" si="7"/>
        <v>38681</v>
      </c>
      <c r="F18" s="7"/>
      <c r="G18" s="28">
        <v>8</v>
      </c>
      <c r="H18" s="28">
        <v>2</v>
      </c>
      <c r="I18" s="28">
        <v>290</v>
      </c>
      <c r="J18" s="28">
        <v>71</v>
      </c>
      <c r="K18" s="26">
        <v>1239</v>
      </c>
      <c r="L18" s="26">
        <v>313</v>
      </c>
      <c r="M18" s="76"/>
      <c r="N18" s="28">
        <v>93</v>
      </c>
      <c r="O18" s="28">
        <v>92</v>
      </c>
      <c r="P18" s="28">
        <v>2221</v>
      </c>
      <c r="Q18" s="28">
        <v>2176</v>
      </c>
      <c r="R18" s="26">
        <v>1283</v>
      </c>
      <c r="S18" s="26">
        <v>1236</v>
      </c>
      <c r="T18" s="77"/>
      <c r="U18" s="28">
        <v>83</v>
      </c>
      <c r="V18" s="28">
        <v>81</v>
      </c>
      <c r="W18" s="17"/>
    </row>
    <row r="19" spans="1:23" x14ac:dyDescent="0.25">
      <c r="A19" s="41">
        <v>48</v>
      </c>
      <c r="B19" s="42"/>
      <c r="C19" s="45">
        <f t="shared" si="6"/>
        <v>38682</v>
      </c>
      <c r="D19" s="44" t="s">
        <v>64</v>
      </c>
      <c r="E19" s="43">
        <f t="shared" si="7"/>
        <v>38688</v>
      </c>
      <c r="F19" s="7"/>
      <c r="G19" s="28"/>
      <c r="H19" s="28"/>
      <c r="I19" s="28"/>
      <c r="J19" s="28"/>
      <c r="K19" s="26"/>
      <c r="L19" s="26"/>
      <c r="M19" s="76"/>
      <c r="N19" s="28"/>
      <c r="O19" s="28"/>
      <c r="P19" s="28"/>
      <c r="Q19" s="28"/>
      <c r="R19" s="28"/>
      <c r="S19" s="28"/>
      <c r="T19" s="77"/>
      <c r="U19" s="28"/>
      <c r="V19" s="28"/>
      <c r="W19" s="17"/>
    </row>
    <row r="20" spans="1:23" x14ac:dyDescent="0.25">
      <c r="A20" s="41">
        <v>49</v>
      </c>
      <c r="B20" s="42"/>
      <c r="C20" s="45">
        <f t="shared" si="6"/>
        <v>38689</v>
      </c>
      <c r="D20" s="44" t="s">
        <v>64</v>
      </c>
      <c r="E20" s="43">
        <f t="shared" si="7"/>
        <v>38695</v>
      </c>
      <c r="F20" s="7"/>
      <c r="G20" s="28"/>
      <c r="H20" s="28"/>
      <c r="I20" s="28"/>
      <c r="J20" s="28"/>
      <c r="K20" s="26"/>
      <c r="L20" s="26"/>
      <c r="M20" s="76"/>
      <c r="N20" s="28"/>
      <c r="O20" s="28"/>
      <c r="P20" s="28"/>
      <c r="Q20" s="28"/>
      <c r="R20" s="28"/>
      <c r="S20" s="28"/>
      <c r="T20" s="77"/>
      <c r="U20" s="28"/>
      <c r="V20" s="28"/>
      <c r="W20" s="17"/>
    </row>
    <row r="21" spans="1:23" x14ac:dyDescent="0.25">
      <c r="A21" s="41">
        <v>50</v>
      </c>
      <c r="B21" s="42"/>
      <c r="C21" s="45">
        <f t="shared" si="6"/>
        <v>38696</v>
      </c>
      <c r="D21" s="44" t="s">
        <v>64</v>
      </c>
      <c r="E21" s="43">
        <f t="shared" si="7"/>
        <v>38702</v>
      </c>
      <c r="F21" s="7"/>
      <c r="G21" s="28"/>
      <c r="H21" s="28"/>
      <c r="I21" s="28"/>
      <c r="J21" s="28"/>
      <c r="K21" s="26"/>
      <c r="L21" s="26"/>
      <c r="M21" s="76"/>
      <c r="N21" s="28"/>
      <c r="O21" s="28"/>
      <c r="P21" s="28"/>
      <c r="Q21" s="28"/>
      <c r="R21" s="28"/>
      <c r="S21" s="28"/>
      <c r="T21" s="77"/>
      <c r="U21" s="28"/>
      <c r="V21" s="28"/>
      <c r="W21" s="17"/>
    </row>
    <row r="22" spans="1:23" x14ac:dyDescent="0.25">
      <c r="A22" s="41">
        <v>51</v>
      </c>
      <c r="B22" s="42"/>
      <c r="C22" s="45">
        <f t="shared" si="6"/>
        <v>38703</v>
      </c>
      <c r="D22" s="44" t="s">
        <v>64</v>
      </c>
      <c r="E22" s="43">
        <f t="shared" si="7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5">
      <c r="A23" s="41">
        <v>52</v>
      </c>
      <c r="B23" s="42"/>
      <c r="C23" s="45">
        <f t="shared" si="6"/>
        <v>38710</v>
      </c>
      <c r="D23" s="44" t="s">
        <v>64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8">C24+7</f>
        <v>39821</v>
      </c>
      <c r="D25" s="62" t="s">
        <v>64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7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9">E25+7</f>
        <v>38738</v>
      </c>
      <c r="F26" s="7"/>
      <c r="G26" s="78"/>
      <c r="H26" s="78"/>
      <c r="I26" s="78"/>
      <c r="J26" s="78"/>
      <c r="K26" s="78"/>
      <c r="L26" s="78"/>
      <c r="M26" s="7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8"/>
        <v>39835</v>
      </c>
      <c r="D27" s="44" t="s">
        <v>64</v>
      </c>
      <c r="E27" s="43">
        <f t="shared" si="9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8"/>
        <v>39842</v>
      </c>
      <c r="D28" s="44" t="s">
        <v>64</v>
      </c>
      <c r="E28" s="43">
        <f t="shared" si="9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8"/>
        <v>39849</v>
      </c>
      <c r="D29" s="44" t="s">
        <v>64</v>
      </c>
      <c r="E29" s="43">
        <f t="shared" si="9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8"/>
        <v>39856</v>
      </c>
      <c r="D30" s="44" t="s">
        <v>64</v>
      </c>
      <c r="E30" s="43">
        <f t="shared" si="9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8"/>
        <v>39863</v>
      </c>
      <c r="D31" s="44" t="s">
        <v>64</v>
      </c>
      <c r="E31" s="43">
        <f t="shared" si="9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8"/>
        <v>39870</v>
      </c>
      <c r="D32" s="44" t="s">
        <v>64</v>
      </c>
      <c r="E32" s="43">
        <f t="shared" si="9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8"/>
        <v>39877</v>
      </c>
      <c r="D33" s="44" t="s">
        <v>64</v>
      </c>
      <c r="E33" s="43">
        <f t="shared" si="9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8"/>
        <v>39884</v>
      </c>
      <c r="D34" s="44" t="s">
        <v>64</v>
      </c>
      <c r="E34" s="43">
        <f t="shared" si="9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>
        <f t="shared" ref="G35:L35" si="10">SUM(G14:G34)</f>
        <v>156</v>
      </c>
      <c r="H35" s="28">
        <f t="shared" si="10"/>
        <v>29</v>
      </c>
      <c r="I35" s="28">
        <f t="shared" si="10"/>
        <v>3406</v>
      </c>
      <c r="J35" s="28">
        <f t="shared" si="10"/>
        <v>846</v>
      </c>
      <c r="K35" s="26">
        <f t="shared" si="10"/>
        <v>4503</v>
      </c>
      <c r="L35" s="26">
        <f t="shared" si="10"/>
        <v>1115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x14ac:dyDescent="0.25">
      <c r="A36" s="111" t="s">
        <v>54</v>
      </c>
      <c r="B36" s="111"/>
      <c r="C36" s="111"/>
      <c r="D36" s="111"/>
      <c r="E36" s="111"/>
      <c r="F36" s="111"/>
      <c r="G36" s="28">
        <f t="shared" ref="G36:L36" si="11">G12+G35</f>
        <v>263</v>
      </c>
      <c r="H36" s="28">
        <f t="shared" si="11"/>
        <v>54</v>
      </c>
      <c r="I36" s="28">
        <f t="shared" si="11"/>
        <v>5877</v>
      </c>
      <c r="J36" s="28">
        <f t="shared" si="11"/>
        <v>1460</v>
      </c>
      <c r="K36" s="28">
        <f t="shared" si="11"/>
        <v>7081</v>
      </c>
      <c r="L36" s="28">
        <f t="shared" si="11"/>
        <v>1754</v>
      </c>
      <c r="M36" s="18"/>
      <c r="N36" s="28">
        <f t="shared" ref="N36:S36" si="12">SUM(N5:N35)</f>
        <v>402</v>
      </c>
      <c r="O36" s="28">
        <f t="shared" si="12"/>
        <v>400</v>
      </c>
      <c r="P36" s="28">
        <f t="shared" si="12"/>
        <v>4361</v>
      </c>
      <c r="Q36" s="28">
        <f t="shared" si="12"/>
        <v>4202</v>
      </c>
      <c r="R36" s="28">
        <f t="shared" si="12"/>
        <v>3707</v>
      </c>
      <c r="S36" s="28">
        <f t="shared" si="12"/>
        <v>3545</v>
      </c>
      <c r="T36" s="19"/>
      <c r="U36" s="28">
        <f>SUM(U5:U35)</f>
        <v>163</v>
      </c>
      <c r="V36" s="28">
        <f>SUM(V5:V35)</f>
        <v>150</v>
      </c>
      <c r="W36" s="17"/>
    </row>
    <row r="37" spans="1:23" ht="15.6" x14ac:dyDescent="0.25">
      <c r="A37" s="27" t="s">
        <v>74</v>
      </c>
      <c r="B37" s="27"/>
      <c r="C37" s="27"/>
      <c r="D37" s="27"/>
      <c r="E37" s="27"/>
      <c r="F37" s="27"/>
      <c r="G37" s="26">
        <v>449</v>
      </c>
      <c r="H37" s="26">
        <v>92</v>
      </c>
      <c r="I37" s="26">
        <v>23966</v>
      </c>
      <c r="J37" s="26">
        <v>5592</v>
      </c>
      <c r="K37" s="26">
        <v>24415</v>
      </c>
      <c r="L37" s="26">
        <v>5684</v>
      </c>
      <c r="M37" s="72"/>
      <c r="N37" s="26">
        <v>949</v>
      </c>
      <c r="O37" s="26">
        <v>939</v>
      </c>
      <c r="P37" s="26">
        <v>7289</v>
      </c>
      <c r="Q37" s="26">
        <v>7091</v>
      </c>
      <c r="R37" s="26">
        <v>8238</v>
      </c>
      <c r="S37" s="26">
        <v>8030</v>
      </c>
      <c r="T37" s="39"/>
      <c r="U37" s="26">
        <v>5737</v>
      </c>
      <c r="V37" s="26">
        <v>5678</v>
      </c>
      <c r="W37" s="26"/>
    </row>
    <row r="38" spans="1:23" x14ac:dyDescent="0.25">
      <c r="A38" s="27" t="s">
        <v>67</v>
      </c>
      <c r="B38" s="27"/>
      <c r="C38" s="27"/>
      <c r="D38" s="27"/>
      <c r="E38" s="27"/>
      <c r="F38" s="27"/>
      <c r="G38" s="26">
        <v>4454</v>
      </c>
      <c r="H38" s="26">
        <v>1028</v>
      </c>
      <c r="I38" s="26">
        <v>17849</v>
      </c>
      <c r="J38" s="26">
        <v>4041</v>
      </c>
      <c r="K38" s="26">
        <v>22302</v>
      </c>
      <c r="L38" s="26">
        <v>5069</v>
      </c>
      <c r="M38" s="38"/>
      <c r="N38" s="26">
        <v>2886</v>
      </c>
      <c r="O38" s="26">
        <v>2865</v>
      </c>
      <c r="P38" s="26">
        <v>1924</v>
      </c>
      <c r="Q38" s="26">
        <v>1710</v>
      </c>
      <c r="R38" s="26">
        <v>4810</v>
      </c>
      <c r="S38" s="26">
        <v>4575</v>
      </c>
      <c r="T38" s="39"/>
      <c r="U38" s="26">
        <v>5885</v>
      </c>
      <c r="V38" s="26">
        <v>5834</v>
      </c>
      <c r="W38" s="26"/>
    </row>
    <row r="39" spans="1:23" x14ac:dyDescent="0.25">
      <c r="A39" s="46" t="s">
        <v>57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75</v>
      </c>
      <c r="B40" s="46"/>
      <c r="C40" s="46"/>
      <c r="D40" s="46"/>
      <c r="E40" s="4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59</v>
      </c>
      <c r="D41" s="47"/>
      <c r="E41" s="47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7" t="s">
        <v>60</v>
      </c>
      <c r="B42" s="47"/>
      <c r="C42" s="47"/>
      <c r="D42" s="47"/>
      <c r="E42" s="47"/>
    </row>
    <row r="43" spans="1:23" x14ac:dyDescent="0.25">
      <c r="A43" s="40" t="s">
        <v>76</v>
      </c>
      <c r="B43" s="47"/>
      <c r="C43" s="47"/>
      <c r="D43" s="47"/>
      <c r="E43" s="47"/>
    </row>
    <row r="44" spans="1:23" x14ac:dyDescent="0.25">
      <c r="A44" s="47" t="s">
        <v>77</v>
      </c>
      <c r="B44" s="47"/>
      <c r="C44" s="47"/>
      <c r="D44" s="47"/>
      <c r="E44" s="47"/>
    </row>
    <row r="45" spans="1:23" x14ac:dyDescent="0.25">
      <c r="A45" s="47" t="s">
        <v>78</v>
      </c>
      <c r="B45" s="47"/>
      <c r="C45" s="47"/>
      <c r="D45" s="47"/>
      <c r="E45" s="47"/>
    </row>
    <row r="50" spans="16:16" x14ac:dyDescent="0.25">
      <c r="P50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2013-12-06T17:40:17Z</dcterms:modified>
</cp:coreProperties>
</file>