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6608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fullCalcOnLoad="1"/>
</workbook>
</file>

<file path=xl/sharedStrings.xml><?xml version="1.0" encoding="utf-8"?>
<sst xmlns="http://schemas.openxmlformats.org/spreadsheetml/2006/main" count="443" uniqueCount="98">
  <si>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</si>
  <si>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</si>
  <si>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</si>
  <si>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</si>
  <si>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</si>
  <si>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</si>
  <si>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</si>
  <si>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</si>
  <si>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</si>
  <si>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</si>
  <si>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</si>
  <si>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</si>
  <si>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</si>
  <si>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</si>
  <si>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</si>
  <si>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</si>
  <si>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</si>
  <si>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</si>
  <si>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</si>
  <si>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</si>
  <si>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</si>
  <si>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</si>
  <si>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</si>
  <si>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</si>
  <si>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</si>
  <si>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</si>
  <si>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</si>
  <si>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</si>
  <si>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</si>
  <si>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</si>
  <si>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</si>
  <si>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</si>
  <si>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</si>
  <si>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</si>
  <si>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</si>
  <si>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</si>
  <si>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</si>
  <si>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</si>
  <si>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</si>
  <si>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</si>
  <si>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</si>
  <si>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</si>
  <si>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</si>
  <si>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</si>
  <si>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</si>
  <si>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</si>
  <si>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</si>
  <si>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</si>
  <si>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</si>
  <si>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</si>
  <si>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</si>
  <si>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</si>
  <si>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</si>
  <si>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</si>
  <si>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</si>
  <si>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</si>
  <si>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</si>
  <si>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</si>
  <si>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</si>
  <si>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</si>
  <si>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</si>
  <si>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</si>
  <si>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</si>
  <si>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</si>
  <si>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</si>
  <si>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</si>
  <si>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</si>
  <si>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</si>
  <si>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</si>
  <si>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</si>
  <si>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</si>
  <si>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</si>
  <si>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</si>
  <si>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</si>
  <si>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</si>
  <si>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</si>
  <si>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</si>
  <si>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</si>
  <si>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</si>
  <si>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</si>
  <si>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</si>
  <si>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</si>
  <si>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</si>
  <si>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</si>
  <si>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</si>
  <si>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</si>
  <si>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</si>
  <si>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</si>
  <si>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</si>
  <si>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</si>
  <si>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</si>
  <si>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</si>
  <si>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</si>
  <si>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</si>
  <si>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</si>
  <si>
    <t>no spawning  Jweek 1</t>
  </si>
  <si>
    <t xml:space="preserve">Clean out ladder </t>
  </si>
  <si>
    <t>Last spawning week for the season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</si>
</sst>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22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22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22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ht="12.7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ht="12.7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ht="12.7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aca="true" t="shared" si="7" ref="I23:N23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aca="true" t="shared" si="8" ref="P23:U23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aca="true" t="shared" si="9" ref="W23:AB23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ht="12.7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ht="12.7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ht="12.7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ht="12.7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ht="12.7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7" ht="12.75">
      <c r="A30" s="6" t="s">
        <v>60</v>
      </c>
      <c r="B30" s="6"/>
      <c r="C30" s="6"/>
      <c r="D30" s="6"/>
      <c r="E30" s="6"/>
      <c r="AA30" s="75"/>
    </row>
    <row r="31" spans="1:5" ht="12.75">
      <c r="A31" s="20"/>
      <c r="B31" s="6"/>
      <c r="C31" s="6"/>
      <c r="D31" s="6"/>
      <c r="E31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zoomScalePageLayoutView="0" workbookViewId="0" topLeftCell="A16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aca="true" t="shared" si="5" ref="K14:L16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6" ref="C15:C23">C14+7</f>
        <v>38654</v>
      </c>
      <c r="D15" s="44" t="s">
        <v>64</v>
      </c>
      <c r="E15" s="43">
        <f aca="true" t="shared" si="7" ref="E15:E22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ht="12.7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ht="12.7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aca="true" t="shared" si="8" ref="K17:K27">G17+I17</f>
        <v>1239</v>
      </c>
      <c r="L17" s="26">
        <f aca="true" t="shared" si="9" ref="L17:L23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aca="true" t="shared" si="10" ref="R17:S23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3" ht="12.7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aca="true" t="shared" si="11" ref="R18:S32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3" ht="12.7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3" ht="12.7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3" ht="12.7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3" ht="12.7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3" ht="12.7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4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  <c r="X24" t="s">
        <v>95</v>
      </c>
    </row>
    <row r="25" spans="1:23" s="66" customFormat="1" ht="12.75">
      <c r="A25" s="59">
        <v>2</v>
      </c>
      <c r="B25" s="60"/>
      <c r="C25" s="61">
        <f aca="true" t="shared" si="12" ref="C25:C34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13" ref="E26:E34">E25+7</f>
        <v>38738</v>
      </c>
      <c r="F26" s="7"/>
      <c r="G26" s="78">
        <v>0</v>
      </c>
      <c r="H26" s="78">
        <v>0</v>
      </c>
      <c r="I26" s="78">
        <v>0</v>
      </c>
      <c r="J26" s="78">
        <v>0</v>
      </c>
      <c r="K26" s="78">
        <f t="shared" si="8"/>
        <v>0</v>
      </c>
      <c r="L26" s="78">
        <v>0</v>
      </c>
      <c r="M26" s="76"/>
      <c r="N26" s="78">
        <v>0</v>
      </c>
      <c r="O26" s="78">
        <v>0</v>
      </c>
      <c r="P26" s="78">
        <v>3</v>
      </c>
      <c r="Q26" s="78">
        <v>2</v>
      </c>
      <c r="R26" s="78">
        <f t="shared" si="11"/>
        <v>3</v>
      </c>
      <c r="S26" s="28">
        <f t="shared" si="11"/>
        <v>2</v>
      </c>
      <c r="T26" s="77"/>
      <c r="U26" s="28">
        <v>305</v>
      </c>
      <c r="V26" s="28">
        <v>297</v>
      </c>
      <c r="W26" s="17"/>
    </row>
    <row r="27" spans="1:23" ht="12.7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>
        <v>0</v>
      </c>
      <c r="H27" s="78">
        <v>0</v>
      </c>
      <c r="I27" s="78">
        <v>0</v>
      </c>
      <c r="J27" s="78">
        <v>0</v>
      </c>
      <c r="K27" s="78">
        <f t="shared" si="8"/>
        <v>0</v>
      </c>
      <c r="L27" s="78">
        <v>0</v>
      </c>
      <c r="M27" s="18"/>
      <c r="N27" s="78">
        <v>0</v>
      </c>
      <c r="O27" s="78">
        <v>0</v>
      </c>
      <c r="P27" s="78">
        <v>0</v>
      </c>
      <c r="Q27" s="78">
        <v>0</v>
      </c>
      <c r="R27" s="78">
        <f t="shared" si="11"/>
        <v>0</v>
      </c>
      <c r="S27" s="78">
        <v>0</v>
      </c>
      <c r="T27" s="19"/>
      <c r="U27" s="28">
        <v>165</v>
      </c>
      <c r="V27" s="28">
        <v>152</v>
      </c>
      <c r="W27" s="17"/>
    </row>
    <row r="28" spans="1:23" ht="12.7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18"/>
      <c r="N28" s="78">
        <v>0</v>
      </c>
      <c r="O28" s="78">
        <v>0</v>
      </c>
      <c r="P28" s="78">
        <v>0</v>
      </c>
      <c r="Q28" s="78">
        <v>0</v>
      </c>
      <c r="R28" s="78">
        <f t="shared" si="11"/>
        <v>0</v>
      </c>
      <c r="S28" s="78">
        <v>0</v>
      </c>
      <c r="T28" s="19"/>
      <c r="U28" s="28">
        <v>281</v>
      </c>
      <c r="V28" s="28">
        <v>276</v>
      </c>
      <c r="W28" s="17"/>
    </row>
    <row r="29" spans="1:23" ht="12.7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18"/>
      <c r="N29" s="78">
        <v>0</v>
      </c>
      <c r="O29" s="78">
        <v>0</v>
      </c>
      <c r="P29" s="78">
        <v>0</v>
      </c>
      <c r="Q29" s="78">
        <v>0</v>
      </c>
      <c r="R29" s="78">
        <f t="shared" si="11"/>
        <v>0</v>
      </c>
      <c r="S29" s="78">
        <v>0</v>
      </c>
      <c r="T29" s="19"/>
      <c r="U29" s="28">
        <v>278</v>
      </c>
      <c r="V29" s="28">
        <v>272</v>
      </c>
      <c r="W29" s="17"/>
    </row>
    <row r="30" spans="1:23" ht="12.7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18"/>
      <c r="N30" s="78">
        <v>0</v>
      </c>
      <c r="O30" s="78">
        <v>0</v>
      </c>
      <c r="P30" s="78">
        <v>0</v>
      </c>
      <c r="Q30" s="78">
        <v>0</v>
      </c>
      <c r="R30" s="78">
        <f t="shared" si="11"/>
        <v>0</v>
      </c>
      <c r="S30" s="78">
        <v>0</v>
      </c>
      <c r="T30" s="19"/>
      <c r="U30" s="28">
        <v>265</v>
      </c>
      <c r="V30" s="28">
        <v>253</v>
      </c>
      <c r="W30" s="17"/>
    </row>
    <row r="31" spans="1:23" ht="12.7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18"/>
      <c r="N31" s="78">
        <v>0</v>
      </c>
      <c r="O31" s="78">
        <v>0</v>
      </c>
      <c r="P31" s="78">
        <v>0</v>
      </c>
      <c r="Q31" s="78">
        <v>0</v>
      </c>
      <c r="R31" s="78">
        <f t="shared" si="11"/>
        <v>0</v>
      </c>
      <c r="S31" s="78">
        <v>0</v>
      </c>
      <c r="T31" s="19"/>
      <c r="U31" s="28">
        <v>96</v>
      </c>
      <c r="V31" s="28">
        <v>90</v>
      </c>
      <c r="W31" s="17"/>
    </row>
    <row r="32" spans="1:23" ht="12.7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18"/>
      <c r="N32" s="78">
        <v>0</v>
      </c>
      <c r="O32" s="78">
        <v>0</v>
      </c>
      <c r="P32" s="78">
        <v>0</v>
      </c>
      <c r="Q32" s="78">
        <v>0</v>
      </c>
      <c r="R32" s="78">
        <f t="shared" si="11"/>
        <v>0</v>
      </c>
      <c r="S32" s="78">
        <v>0</v>
      </c>
      <c r="T32" s="19"/>
      <c r="U32" s="28">
        <v>53</v>
      </c>
      <c r="V32" s="28">
        <v>49</v>
      </c>
      <c r="W32" s="17"/>
    </row>
    <row r="33" spans="1:24" ht="12.7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18"/>
      <c r="N33" s="78">
        <v>0</v>
      </c>
      <c r="O33" s="78">
        <v>0</v>
      </c>
      <c r="P33" s="78">
        <v>0</v>
      </c>
      <c r="Q33" s="78">
        <v>0</v>
      </c>
      <c r="R33" s="78">
        <f>N33+P33</f>
        <v>0</v>
      </c>
      <c r="S33" s="78">
        <v>0</v>
      </c>
      <c r="T33" s="19"/>
      <c r="U33" s="28">
        <v>41</v>
      </c>
      <c r="V33" s="28">
        <v>36</v>
      </c>
      <c r="W33" s="17"/>
      <c r="X33" t="s">
        <v>97</v>
      </c>
    </row>
    <row r="34" spans="1:24" ht="12.7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18"/>
      <c r="N34" s="78">
        <v>0</v>
      </c>
      <c r="O34" s="78">
        <v>0</v>
      </c>
      <c r="P34" s="78">
        <v>0</v>
      </c>
      <c r="Q34" s="78">
        <v>0</v>
      </c>
      <c r="R34" s="78">
        <f>N34+P34</f>
        <v>0</v>
      </c>
      <c r="S34" s="78">
        <v>0</v>
      </c>
      <c r="T34" s="19"/>
      <c r="U34" s="28">
        <v>1</v>
      </c>
      <c r="V34" s="28">
        <v>1</v>
      </c>
      <c r="W34" s="17"/>
      <c r="X34" t="s">
        <v>96</v>
      </c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 aca="true" t="shared" si="14" ref="G35:L35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 aca="true" t="shared" si="15" ref="G36:L36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aca="true" t="shared" si="16" ref="N36:S36">SUM(N5:N35)</f>
        <v>467</v>
      </c>
      <c r="O36" s="28">
        <f t="shared" si="16"/>
        <v>463</v>
      </c>
      <c r="P36" s="28">
        <f t="shared" si="16"/>
        <v>6164</v>
      </c>
      <c r="Q36" s="28">
        <f t="shared" si="16"/>
        <v>5808</v>
      </c>
      <c r="R36" s="28">
        <f t="shared" si="16"/>
        <v>6631</v>
      </c>
      <c r="S36" s="28">
        <f t="shared" si="16"/>
        <v>6271</v>
      </c>
      <c r="T36" s="19"/>
      <c r="U36" s="28">
        <f>SUM(U5:U35)</f>
        <v>2392</v>
      </c>
      <c r="V36" s="28">
        <f>SUM(V5:V35)</f>
        <v>2310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2014-03-13T00:10:49Z</dcterms:modified>
  <cp:category/>
  <cp:version/>
  <cp:contentType/>
  <cp:contentStatus/>
</cp:coreProperties>
</file>