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6608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R34" i="4" l="1"/>
  <c r="R33" i="4"/>
  <c r="R32" i="4"/>
  <c r="R31" i="4" l="1"/>
  <c r="R30" i="4"/>
  <c r="R29" i="4"/>
  <c r="R28" i="4"/>
  <c r="R27" i="4"/>
  <c r="K27" i="4"/>
  <c r="S26" i="4"/>
  <c r="R26" i="4"/>
  <c r="K26" i="4"/>
  <c r="R25" i="4"/>
  <c r="K25" i="4"/>
  <c r="R24" i="4"/>
  <c r="K24" i="4"/>
  <c r="S23" i="4"/>
  <c r="R23" i="4"/>
  <c r="L23" i="4"/>
  <c r="K23" i="4"/>
  <c r="S22" i="4"/>
  <c r="R22" i="4"/>
  <c r="L22" i="4"/>
  <c r="K22" i="4"/>
  <c r="S21" i="4"/>
  <c r="R21" i="4"/>
  <c r="L21" i="4"/>
  <c r="K21" i="4"/>
  <c r="Z23" i="3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J23" i="3"/>
  <c r="I23" i="3"/>
  <c r="G23" i="3"/>
  <c r="AB21" i="3"/>
  <c r="AA21" i="3"/>
  <c r="U21" i="3"/>
  <c r="T21" i="3"/>
  <c r="N21" i="3"/>
  <c r="M21" i="3"/>
  <c r="S20" i="4"/>
  <c r="R20" i="4"/>
  <c r="L20" i="4"/>
  <c r="K20" i="4"/>
  <c r="L19" i="4"/>
  <c r="K19" i="4"/>
  <c r="L18" i="4"/>
  <c r="K18" i="4"/>
  <c r="L17" i="4"/>
  <c r="K17" i="4"/>
  <c r="R17" i="4"/>
  <c r="S19" i="4"/>
  <c r="R19" i="4"/>
  <c r="S18" i="4"/>
  <c r="R18" i="4"/>
  <c r="S17" i="4"/>
  <c r="AB20" i="3"/>
  <c r="AA20" i="3"/>
  <c r="U20" i="3"/>
  <c r="T20" i="3"/>
  <c r="N20" i="3"/>
  <c r="M20" i="3"/>
  <c r="AB19" i="3"/>
  <c r="AA19" i="3"/>
  <c r="U19" i="3"/>
  <c r="T19" i="3"/>
  <c r="N19" i="3"/>
  <c r="M19" i="3"/>
  <c r="AB18" i="3"/>
  <c r="AA18" i="3"/>
  <c r="U18" i="3"/>
  <c r="T18" i="3"/>
  <c r="N18" i="3"/>
  <c r="M18" i="3"/>
  <c r="S16" i="4"/>
  <c r="R16" i="4"/>
  <c r="L16" i="4"/>
  <c r="K16" i="4"/>
  <c r="S15" i="4"/>
  <c r="S36" i="4" s="1"/>
  <c r="R15" i="4"/>
  <c r="L15" i="4"/>
  <c r="K15" i="4"/>
  <c r="AB17" i="3"/>
  <c r="AA17" i="3"/>
  <c r="U17" i="3"/>
  <c r="T17" i="3"/>
  <c r="N17" i="3"/>
  <c r="M17" i="3"/>
  <c r="AB16" i="3"/>
  <c r="AA16" i="3"/>
  <c r="U16" i="3"/>
  <c r="T16" i="3"/>
  <c r="N16" i="3"/>
  <c r="M16" i="3"/>
  <c r="U36" i="4"/>
  <c r="V36" i="4"/>
  <c r="N36" i="4"/>
  <c r="O36" i="4"/>
  <c r="P36" i="4"/>
  <c r="Q36" i="4"/>
  <c r="G35" i="4"/>
  <c r="G36" i="4" s="1"/>
  <c r="H35" i="4"/>
  <c r="I35" i="4"/>
  <c r="I36" i="4" s="1"/>
  <c r="J35" i="4"/>
  <c r="L14" i="4"/>
  <c r="L35" i="4" s="1"/>
  <c r="K14" i="4"/>
  <c r="AB15" i="3"/>
  <c r="AA15" i="3"/>
  <c r="U15" i="3"/>
  <c r="T15" i="3"/>
  <c r="N15" i="3"/>
  <c r="M15" i="3"/>
  <c r="AB14" i="3"/>
  <c r="AA14" i="3"/>
  <c r="U14" i="3"/>
  <c r="T14" i="3"/>
  <c r="N14" i="3"/>
  <c r="M14" i="3"/>
  <c r="L10" i="4"/>
  <c r="K10" i="4"/>
  <c r="AB13" i="3"/>
  <c r="AA13" i="3"/>
  <c r="U13" i="3"/>
  <c r="T13" i="3"/>
  <c r="N13" i="3"/>
  <c r="M13" i="3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E6" i="7"/>
  <c r="E7" i="7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7" i="7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5" i="2"/>
  <c r="W23" i="2"/>
  <c r="X5" i="2"/>
  <c r="X23" i="2" s="1"/>
  <c r="AF5" i="2"/>
  <c r="AF23" i="2"/>
  <c r="M6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M10" i="2"/>
  <c r="N10" i="2"/>
  <c r="N23" i="2"/>
  <c r="M11" i="2"/>
  <c r="N11" i="2"/>
  <c r="M19" i="2"/>
  <c r="G23" i="2"/>
  <c r="I23" i="2"/>
  <c r="J23" i="2"/>
  <c r="K23" i="2"/>
  <c r="L23" i="2"/>
  <c r="P23" i="2"/>
  <c r="Q23" i="2"/>
  <c r="R23" i="2"/>
  <c r="S23" i="2"/>
  <c r="T23" i="2"/>
  <c r="U23" i="2"/>
  <c r="Y23" i="2"/>
  <c r="Z23" i="2"/>
  <c r="AA23" i="2"/>
  <c r="AB23" i="2"/>
  <c r="AD23" i="2"/>
  <c r="AE23" i="2"/>
  <c r="K5" i="4"/>
  <c r="L5" i="4"/>
  <c r="C6" i="4"/>
  <c r="C7" i="4"/>
  <c r="C8" i="4" s="1"/>
  <c r="C9" i="4" s="1"/>
  <c r="C10" i="4" s="1"/>
  <c r="C11" i="4" s="1"/>
  <c r="E6" i="4"/>
  <c r="K6" i="4"/>
  <c r="L6" i="4"/>
  <c r="E7" i="4"/>
  <c r="E8" i="4" s="1"/>
  <c r="E9" i="4" s="1"/>
  <c r="E10" i="4" s="1"/>
  <c r="E11" i="4" s="1"/>
  <c r="K7" i="4"/>
  <c r="L7" i="4"/>
  <c r="K8" i="4"/>
  <c r="L8" i="4"/>
  <c r="K9" i="4"/>
  <c r="L9" i="4"/>
  <c r="G12" i="4"/>
  <c r="H12" i="4"/>
  <c r="I12" i="4"/>
  <c r="J12" i="4"/>
  <c r="C15" i="4"/>
  <c r="C16" i="4" s="1"/>
  <c r="C17" i="4" s="1"/>
  <c r="C18" i="4" s="1"/>
  <c r="C19" i="4" s="1"/>
  <c r="C20" i="4" s="1"/>
  <c r="C21" i="4" s="1"/>
  <c r="C22" i="4" s="1"/>
  <c r="C23" i="4" s="1"/>
  <c r="E15" i="4"/>
  <c r="E16" i="4"/>
  <c r="E17" i="4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C25" i="4"/>
  <c r="C26" i="4"/>
  <c r="C27" i="4"/>
  <c r="C28" i="4" s="1"/>
  <c r="C29" i="4" s="1"/>
  <c r="C30" i="4" s="1"/>
  <c r="C31" i="4" s="1"/>
  <c r="C32" i="4" s="1"/>
  <c r="C33" i="4" s="1"/>
  <c r="C34" i="4" s="1"/>
  <c r="C6" i="3"/>
  <c r="C7" i="3" s="1"/>
  <c r="E6" i="3"/>
  <c r="E7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M7" i="3"/>
  <c r="N7" i="3"/>
  <c r="AA7" i="3"/>
  <c r="AB7" i="3"/>
  <c r="AB23" i="3" s="1"/>
  <c r="M8" i="3"/>
  <c r="N8" i="3"/>
  <c r="AA8" i="3"/>
  <c r="AB8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M9" i="3"/>
  <c r="N9" i="3"/>
  <c r="T9" i="3"/>
  <c r="U9" i="3"/>
  <c r="AA9" i="3"/>
  <c r="AA23" i="3" s="1"/>
  <c r="AB9" i="3"/>
  <c r="M10" i="3"/>
  <c r="N10" i="3"/>
  <c r="N23" i="3" s="1"/>
  <c r="AA10" i="3"/>
  <c r="AB10" i="3"/>
  <c r="M11" i="3"/>
  <c r="N11" i="3"/>
  <c r="T11" i="3"/>
  <c r="T23" i="3" s="1"/>
  <c r="U11" i="3"/>
  <c r="AA11" i="3"/>
  <c r="AB11" i="3"/>
  <c r="M12" i="3"/>
  <c r="N12" i="3"/>
  <c r="T12" i="3"/>
  <c r="U12" i="3"/>
  <c r="AA12" i="3"/>
  <c r="AB12" i="3"/>
  <c r="M23" i="2"/>
  <c r="L12" i="4"/>
  <c r="R36" i="4"/>
  <c r="K12" i="4"/>
  <c r="K35" i="4"/>
  <c r="U23" i="3"/>
  <c r="M23" i="3"/>
  <c r="L36" i="4" l="1"/>
  <c r="H36" i="4"/>
  <c r="K36" i="4"/>
  <c r="J36" i="4"/>
</calcChain>
</file>

<file path=xl/sharedStrings.xml><?xml version="1.0" encoding="utf-8"?>
<sst xmlns="http://schemas.openxmlformats.org/spreadsheetml/2006/main" count="443" uniqueCount="98">
  <si>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</si>
  <si>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</si>
  <si>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</si>
  <si>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</si>
  <si>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</si>
  <si>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</si>
  <si>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</si>
  <si>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</si>
  <si>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</si>
  <si>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</si>
  <si>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</si>
  <si>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</si>
  <si>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</si>
  <si>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</si>
  <si>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</si>
  <si>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</si>
  <si>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</si>
  <si>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</si>
  <si>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</si>
  <si>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</si>
  <si>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</si>
  <si>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</si>
  <si>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</si>
  <si>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</si>
  <si>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</si>
  <si>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</si>
  <si>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</si>
  <si>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</si>
  <si>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</si>
  <si>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</si>
  <si>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</si>
  <si>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</si>
  <si>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</si>
  <si>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</si>
  <si>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</si>
  <si>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</si>
  <si>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</si>
  <si>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</si>
  <si>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</si>
  <si>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</si>
  <si>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</si>
  <si>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</si>
  <si>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</si>
  <si>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</si>
  <si>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</si>
  <si>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</si>
  <si>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</si>
  <si>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</si>
  <si>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</si>
  <si>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</si>
  <si>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</si>
  <si>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</si>
  <si>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</si>
  <si>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</si>
  <si>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</si>
  <si>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</si>
  <si>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</si>
  <si>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</si>
  <si>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</si>
  <si>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</si>
  <si>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</si>
  <si>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</si>
  <si>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</si>
  <si>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</si>
  <si>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</si>
  <si>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</si>
  <si>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</si>
  <si>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</si>
  <si>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</si>
  <si>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</si>
  <si>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</si>
  <si>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</si>
  <si>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</si>
  <si>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</si>
  <si>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</si>
  <si>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</si>
  <si>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</si>
  <si>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</si>
  <si>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</si>
  <si>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</si>
  <si>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</si>
  <si>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</si>
  <si>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</si>
  <si>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</si>
  <si>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</si>
  <si>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</si>
  <si>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</si>
  <si>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</si>
  <si>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</si>
  <si>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</si>
  <si>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</si>
  <si>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</si>
  <si>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</si>
  <si>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</si>
  <si>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</si>
  <si>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no spawning  Jweek 1</t>
  </si>
  <si>
    <t xml:space="preserve">Clean out ladder </t>
  </si>
  <si>
    <t>Last spawning week for the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</si>
</sst>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activeCell="X28" sqref="X2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22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22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22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x14ac:dyDescent="0.2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x14ac:dyDescent="0.2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x14ac:dyDescent="0.2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t="shared" ref="I23:N23" si="7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t="shared" ref="P23:U23" si="8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t="shared" ref="W23:AB23" si="9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x14ac:dyDescent="0.2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x14ac:dyDescent="0.2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x14ac:dyDescent="0.2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x14ac:dyDescent="0.2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x14ac:dyDescent="0.2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6" t="s">
        <v>60</v>
      </c>
      <c r="B30" s="6"/>
      <c r="C30" s="6"/>
      <c r="D30" s="6"/>
      <c r="E30" s="6"/>
      <c r="AA30" s="75"/>
    </row>
    <row r="31" spans="1:28" x14ac:dyDescent="0.25">
      <c r="A31" s="20"/>
      <c r="B31" s="6"/>
      <c r="C31" s="6"/>
      <c r="D31" s="6"/>
      <c r="E31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topLeftCell="A16"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t="shared" ref="K8:L10" si="3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4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t="shared" ref="K14:L16" si="5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x14ac:dyDescent="0.25">
      <c r="A15" s="41">
        <v>44</v>
      </c>
      <c r="B15" s="42"/>
      <c r="C15" s="45">
        <f t="shared" ref="C15:C23" si="6">C14+7</f>
        <v>38654</v>
      </c>
      <c r="D15" s="44" t="s">
        <v>64</v>
      </c>
      <c r="E15" s="43">
        <f t="shared" ref="E15:E22" si="7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x14ac:dyDescent="0.2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4" x14ac:dyDescent="0.2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t="shared" ref="K17:K27" si="8">G17+I17</f>
        <v>1239</v>
      </c>
      <c r="L17" s="26">
        <f t="shared" ref="L17:L23" si="9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t="shared" ref="R17:S23" si="10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4" x14ac:dyDescent="0.2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t="shared" ref="R18:S32" si="11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4" x14ac:dyDescent="0.2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4" x14ac:dyDescent="0.2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4" x14ac:dyDescent="0.2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4" x14ac:dyDescent="0.2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4" x14ac:dyDescent="0.2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4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  <c r="X24" t="s">
        <v>95</v>
      </c>
    </row>
    <row r="25" spans="1:24" s="66" customFormat="1" x14ac:dyDescent="0.25">
      <c r="A25" s="59">
        <v>2</v>
      </c>
      <c r="B25" s="60"/>
      <c r="C25" s="61">
        <f t="shared" ref="C25:C34" si="12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4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13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3</v>
      </c>
      <c r="Q26" s="78">
        <v>2</v>
      </c>
      <c r="R26" s="78">
        <f t="shared" si="11"/>
        <v>3</v>
      </c>
      <c r="S26" s="28">
        <f t="shared" si="11"/>
        <v>2</v>
      </c>
      <c r="T26" s="77"/>
      <c r="U26" s="28">
        <v>305</v>
      </c>
      <c r="V26" s="28">
        <v>297</v>
      </c>
      <c r="W26" s="17"/>
    </row>
    <row r="27" spans="1:24" x14ac:dyDescent="0.2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>
        <v>0</v>
      </c>
      <c r="H27" s="78">
        <v>0</v>
      </c>
      <c r="I27" s="78">
        <v>0</v>
      </c>
      <c r="J27" s="78">
        <v>0</v>
      </c>
      <c r="K27" s="78">
        <f t="shared" si="8"/>
        <v>0</v>
      </c>
      <c r="L27" s="78">
        <v>0</v>
      </c>
      <c r="M27" s="18"/>
      <c r="N27" s="78">
        <v>0</v>
      </c>
      <c r="O27" s="78">
        <v>0</v>
      </c>
      <c r="P27" s="78">
        <v>0</v>
      </c>
      <c r="Q27" s="78">
        <v>0</v>
      </c>
      <c r="R27" s="78">
        <f t="shared" si="11"/>
        <v>0</v>
      </c>
      <c r="S27" s="78">
        <v>0</v>
      </c>
      <c r="T27" s="19"/>
      <c r="U27" s="28">
        <v>165</v>
      </c>
      <c r="V27" s="28">
        <v>152</v>
      </c>
      <c r="W27" s="17"/>
    </row>
    <row r="28" spans="1:24" x14ac:dyDescent="0.2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18"/>
      <c r="N28" s="78">
        <v>0</v>
      </c>
      <c r="O28" s="78">
        <v>0</v>
      </c>
      <c r="P28" s="78">
        <v>0</v>
      </c>
      <c r="Q28" s="78">
        <v>0</v>
      </c>
      <c r="R28" s="78">
        <f t="shared" si="11"/>
        <v>0</v>
      </c>
      <c r="S28" s="78">
        <v>0</v>
      </c>
      <c r="T28" s="19"/>
      <c r="U28" s="28">
        <v>281</v>
      </c>
      <c r="V28" s="28">
        <v>276</v>
      </c>
      <c r="W28" s="17"/>
    </row>
    <row r="29" spans="1:24" x14ac:dyDescent="0.2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18"/>
      <c r="N29" s="78">
        <v>0</v>
      </c>
      <c r="O29" s="78">
        <v>0</v>
      </c>
      <c r="P29" s="78">
        <v>0</v>
      </c>
      <c r="Q29" s="78">
        <v>0</v>
      </c>
      <c r="R29" s="78">
        <f t="shared" si="11"/>
        <v>0</v>
      </c>
      <c r="S29" s="78">
        <v>0</v>
      </c>
      <c r="T29" s="19"/>
      <c r="U29" s="28">
        <v>278</v>
      </c>
      <c r="V29" s="28">
        <v>272</v>
      </c>
      <c r="W29" s="17"/>
    </row>
    <row r="30" spans="1:24" x14ac:dyDescent="0.2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18"/>
      <c r="N30" s="78">
        <v>0</v>
      </c>
      <c r="O30" s="78">
        <v>0</v>
      </c>
      <c r="P30" s="78">
        <v>0</v>
      </c>
      <c r="Q30" s="78">
        <v>0</v>
      </c>
      <c r="R30" s="78">
        <f t="shared" si="11"/>
        <v>0</v>
      </c>
      <c r="S30" s="78">
        <v>0</v>
      </c>
      <c r="T30" s="19"/>
      <c r="U30" s="28">
        <v>265</v>
      </c>
      <c r="V30" s="28">
        <v>253</v>
      </c>
      <c r="W30" s="17"/>
    </row>
    <row r="31" spans="1:24" x14ac:dyDescent="0.2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18"/>
      <c r="N31" s="78">
        <v>0</v>
      </c>
      <c r="O31" s="78">
        <v>0</v>
      </c>
      <c r="P31" s="78">
        <v>0</v>
      </c>
      <c r="Q31" s="78">
        <v>0</v>
      </c>
      <c r="R31" s="78">
        <f t="shared" si="11"/>
        <v>0</v>
      </c>
      <c r="S31" s="78">
        <v>0</v>
      </c>
      <c r="T31" s="19"/>
      <c r="U31" s="28">
        <v>96</v>
      </c>
      <c r="V31" s="28">
        <v>90</v>
      </c>
      <c r="W31" s="17"/>
    </row>
    <row r="32" spans="1:24" x14ac:dyDescent="0.2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18"/>
      <c r="N32" s="78">
        <v>0</v>
      </c>
      <c r="O32" s="78">
        <v>0</v>
      </c>
      <c r="P32" s="78">
        <v>0</v>
      </c>
      <c r="Q32" s="78">
        <v>0</v>
      </c>
      <c r="R32" s="78">
        <f t="shared" si="11"/>
        <v>0</v>
      </c>
      <c r="S32" s="78">
        <v>0</v>
      </c>
      <c r="T32" s="19"/>
      <c r="U32" s="28">
        <v>53</v>
      </c>
      <c r="V32" s="28">
        <v>49</v>
      </c>
      <c r="W32" s="17"/>
    </row>
    <row r="33" spans="1:24" x14ac:dyDescent="0.2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18"/>
      <c r="N33" s="78">
        <v>0</v>
      </c>
      <c r="O33" s="78">
        <v>0</v>
      </c>
      <c r="P33" s="78">
        <v>0</v>
      </c>
      <c r="Q33" s="78">
        <v>0</v>
      </c>
      <c r="R33" s="78">
        <f t="shared" ref="R33:R34" si="14">N33+P33</f>
        <v>0</v>
      </c>
      <c r="S33" s="78">
        <v>0</v>
      </c>
      <c r="T33" s="19"/>
      <c r="U33" s="28">
        <v>41</v>
      </c>
      <c r="V33" s="28">
        <v>36</v>
      </c>
      <c r="W33" s="17"/>
      <c r="X33" t="s">
        <v>97</v>
      </c>
    </row>
    <row r="34" spans="1:24" x14ac:dyDescent="0.2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18"/>
      <c r="N34" s="78">
        <v>0</v>
      </c>
      <c r="O34" s="78">
        <v>0</v>
      </c>
      <c r="P34" s="78">
        <v>0</v>
      </c>
      <c r="Q34" s="78">
        <v>0</v>
      </c>
      <c r="R34" s="78">
        <f t="shared" si="14"/>
        <v>0</v>
      </c>
      <c r="S34" s="78">
        <v>0</v>
      </c>
      <c r="T34" s="19"/>
      <c r="U34" s="28">
        <v>1</v>
      </c>
      <c r="V34" s="28">
        <v>1</v>
      </c>
      <c r="W34" s="17"/>
      <c r="X34" t="s">
        <v>96</v>
      </c>
    </row>
    <row r="35" spans="1:24" x14ac:dyDescent="0.25">
      <c r="A35" s="111" t="s">
        <v>73</v>
      </c>
      <c r="B35" s="111"/>
      <c r="C35" s="111"/>
      <c r="D35" s="111"/>
      <c r="E35" s="111"/>
      <c r="F35" s="111"/>
      <c r="G35" s="28">
        <f t="shared" ref="G35:L35" si="15">SUM(G14:G34)</f>
        <v>160</v>
      </c>
      <c r="H35" s="28">
        <f t="shared" si="15"/>
        <v>35</v>
      </c>
      <c r="I35" s="28">
        <f t="shared" si="15"/>
        <v>3691</v>
      </c>
      <c r="J35" s="28">
        <f t="shared" si="15"/>
        <v>906</v>
      </c>
      <c r="K35" s="26">
        <f t="shared" si="15"/>
        <v>3851</v>
      </c>
      <c r="L35" s="26">
        <f t="shared" si="15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4" x14ac:dyDescent="0.25">
      <c r="A36" s="111" t="s">
        <v>54</v>
      </c>
      <c r="B36" s="111"/>
      <c r="C36" s="111"/>
      <c r="D36" s="111"/>
      <c r="E36" s="111"/>
      <c r="F36" s="111"/>
      <c r="G36" s="28">
        <f t="shared" ref="G36:L36" si="16">G12+G35</f>
        <v>267</v>
      </c>
      <c r="H36" s="28">
        <f t="shared" si="16"/>
        <v>60</v>
      </c>
      <c r="I36" s="28">
        <f t="shared" si="16"/>
        <v>6162</v>
      </c>
      <c r="J36" s="28">
        <f t="shared" si="16"/>
        <v>1520</v>
      </c>
      <c r="K36" s="28">
        <f t="shared" si="16"/>
        <v>6429</v>
      </c>
      <c r="L36" s="28">
        <f t="shared" si="16"/>
        <v>1580</v>
      </c>
      <c r="M36" s="18"/>
      <c r="N36" s="28">
        <f t="shared" ref="N36:S36" si="17">SUM(N5:N35)</f>
        <v>467</v>
      </c>
      <c r="O36" s="28">
        <f t="shared" si="17"/>
        <v>463</v>
      </c>
      <c r="P36" s="28">
        <f t="shared" si="17"/>
        <v>6164</v>
      </c>
      <c r="Q36" s="28">
        <f t="shared" si="17"/>
        <v>5808</v>
      </c>
      <c r="R36" s="28">
        <f t="shared" si="17"/>
        <v>6631</v>
      </c>
      <c r="S36" s="28">
        <f t="shared" si="17"/>
        <v>6271</v>
      </c>
      <c r="T36" s="19"/>
      <c r="U36" s="28">
        <f>SUM(U5:U35)</f>
        <v>2392</v>
      </c>
      <c r="V36" s="28">
        <f>SUM(V5:V35)</f>
        <v>2310</v>
      </c>
      <c r="W36" s="17"/>
    </row>
    <row r="37" spans="1:24" ht="15.6" x14ac:dyDescent="0.2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4" x14ac:dyDescent="0.2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4" x14ac:dyDescent="0.2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4" x14ac:dyDescent="0.2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4" x14ac:dyDescent="0.2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4" x14ac:dyDescent="0.25">
      <c r="A42" s="47" t="s">
        <v>60</v>
      </c>
      <c r="B42" s="47"/>
      <c r="C42" s="47"/>
      <c r="D42" s="47"/>
      <c r="E42" s="47"/>
    </row>
    <row r="43" spans="1:24" x14ac:dyDescent="0.25">
      <c r="A43" s="40" t="s">
        <v>76</v>
      </c>
      <c r="B43" s="47"/>
      <c r="C43" s="47"/>
      <c r="D43" s="47"/>
      <c r="E43" s="47"/>
    </row>
    <row r="44" spans="1:24" x14ac:dyDescent="0.25">
      <c r="A44" s="47" t="s">
        <v>77</v>
      </c>
      <c r="B44" s="47"/>
      <c r="C44" s="47"/>
      <c r="D44" s="47"/>
      <c r="E44" s="47"/>
    </row>
    <row r="45" spans="1:24" x14ac:dyDescent="0.25">
      <c r="A45" s="47" t="s">
        <v>78</v>
      </c>
      <c r="B45" s="47"/>
      <c r="C45" s="47"/>
      <c r="D45" s="47"/>
      <c r="E45" s="47"/>
    </row>
    <row r="50" spans="16:16" x14ac:dyDescent="0.25">
      <c r="P50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2014-03-13T00:10:35Z</dcterms:modified>
</cp:coreProperties>
</file>